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2000" activeTab="2"/>
  </bookViews>
  <sheets>
    <sheet name="Flussi SICID" sheetId="6" r:id="rId1"/>
    <sheet name="Variazione pendenti SICID" sheetId="7" r:id="rId2"/>
    <sheet name="Stratigrafia pendenti SICID" sheetId="1" r:id="rId3"/>
  </sheets>
  <definedNames>
    <definedName name="_xlnm._FilterDatabase" localSheetId="0" hidden="1">'Flussi SICID'!$A$6:$E$10</definedName>
    <definedName name="_xlnm._FilterDatabase" localSheetId="1" hidden="1">'Variazione pendenti SICID'!$A$6:$F$6</definedName>
    <definedName name="_xlnm.Print_Area" localSheetId="0">'Flussi SICID'!$A$1:$H$95</definedName>
    <definedName name="_xlnm.Print_Area" localSheetId="2">'Stratigrafia pendenti SICID'!$A$1:$O$65</definedName>
    <definedName name="_xlnm.Print_Area" localSheetId="1">'Variazione pendenti SICID'!$A$1:$G$29</definedName>
    <definedName name="_xlnm.Print_Titles" localSheetId="0">'Flussi SICID'!$1:$6</definedName>
    <definedName name="_xlnm.Print_Titles" localSheetId="2">'Stratigrafia pendenti SICID'!$6:$6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7" l="1"/>
  <c r="F23" i="7"/>
  <c r="F21" i="7"/>
  <c r="E94" i="6"/>
  <c r="E85" i="6"/>
  <c r="E76" i="6"/>
  <c r="C94" i="6" l="1"/>
  <c r="G94" i="6"/>
  <c r="C85" i="6"/>
  <c r="G85" i="6"/>
  <c r="C76" i="6"/>
  <c r="G76" i="6"/>
  <c r="F19" i="7" l="1"/>
  <c r="F17" i="7"/>
  <c r="F15" i="7"/>
  <c r="F13" i="7"/>
  <c r="G67" i="6" l="1"/>
  <c r="E67" i="6"/>
  <c r="C67" i="6"/>
  <c r="G31" i="6"/>
  <c r="E31" i="6"/>
  <c r="C31" i="6"/>
  <c r="G22" i="6"/>
  <c r="E22" i="6"/>
  <c r="C22" i="6"/>
  <c r="F11" i="7" l="1"/>
  <c r="F9" i="7"/>
  <c r="F7" i="7"/>
  <c r="G13" i="6" l="1"/>
  <c r="E13" i="6"/>
  <c r="C13" i="6"/>
  <c r="E40" i="6" l="1"/>
  <c r="C49" i="6"/>
  <c r="G49" i="6"/>
  <c r="E58" i="6"/>
  <c r="C40" i="6"/>
  <c r="G40" i="6"/>
  <c r="E49" i="6"/>
  <c r="C58" i="6"/>
  <c r="G58" i="6"/>
</calcChain>
</file>

<file path=xl/sharedStrings.xml><?xml version="1.0" encoding="utf-8"?>
<sst xmlns="http://schemas.openxmlformats.org/spreadsheetml/2006/main" count="222" uniqueCount="45">
  <si>
    <t>Distretto di Firenze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</si>
  <si>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</si>
  <si>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Settore CIVILE - Area SICID al netto dell'attività del Giudice tutelare, dell'Accertamento Tecnico Preventivo in materia di previdenza e della verbalizzazione di dichiarazione giurata</t>
  </si>
  <si>
    <t>Anni 2018 - 30 giugno 2020</t>
  </si>
  <si>
    <t>Ufficio</t>
  </si>
  <si>
    <t>Ruolo</t>
  </si>
  <si>
    <t>Iscritti 2018</t>
  </si>
  <si>
    <t>Definiti 2018</t>
  </si>
  <si>
    <t>Iscritti 2019</t>
  </si>
  <si>
    <t>Definiti 2019</t>
  </si>
  <si>
    <t>Iscritti _x000D_
1° sem 2020</t>
  </si>
  <si>
    <t>Definiti _x000D_
1° sem 2020</t>
  </si>
  <si>
    <t>Corte d'Appello di Firenze</t>
  </si>
  <si>
    <t>AFFARI CONTENZIOSI</t>
  </si>
  <si>
    <t>LAVORO</t>
  </si>
  <si>
    <t>PREVIDENZA E ASSISTENZA</t>
  </si>
  <si>
    <t>AFFARI DI VOLONTARIA GIURISDIZIONE</t>
  </si>
  <si>
    <t>TOTALE AREA SICID</t>
  </si>
  <si>
    <t>Clearance rate (definiti / iscritti)</t>
  </si>
  <si>
    <t>Tribunale Ordinario di Arezzo</t>
  </si>
  <si>
    <t>Tribunale Ordinario di Agrigento</t>
  </si>
  <si>
    <t>PROCEDIMENTI SPECIALI SOMMARI</t>
  </si>
  <si>
    <t>Tribunale Ordinario di Firenze</t>
  </si>
  <si>
    <t>Tribunale Ordinario di Marsala</t>
  </si>
  <si>
    <t>Tribunale Ordinario di Grosseto</t>
  </si>
  <si>
    <t>Tribunale Ordinario di Livorno</t>
  </si>
  <si>
    <t>Tribunale Ordinario di Sciacca</t>
  </si>
  <si>
    <t>Tribunale Ordinario di Lucca</t>
  </si>
  <si>
    <t>Tribunale Ordinario di Pisa</t>
  </si>
  <si>
    <t>Tribunale Ordinario di Pistoia</t>
  </si>
  <si>
    <t>Tribunale Ordinario di Prato</t>
  </si>
  <si>
    <t>Tribunale Ordinario di Siena</t>
  </si>
  <si>
    <t>Fonte: Ministero della Giustizia - Dipartimento dell'organizzazione giudiziaria, del personale e dei servizi - Direzione Generale di Statistica e Analisi Organizzativa</t>
  </si>
  <si>
    <t>Variazione pendenti</t>
  </si>
  <si>
    <t>Pendenti al 30 giugno 2020</t>
  </si>
  <si>
    <t>Pendenti al 31/12/2017</t>
  </si>
  <si>
    <t>Pendenti al 30/06/2020</t>
  </si>
  <si>
    <t>Variazione</t>
  </si>
  <si>
    <t>Stratigrafia delle pendenze</t>
  </si>
  <si>
    <t>Fino al 2009</t>
  </si>
  <si>
    <t>TOTALE</t>
  </si>
  <si>
    <t>TOTALE PENDENTI AREA SICID</t>
  </si>
  <si>
    <t>Incidenza percentuali delle classi</t>
  </si>
  <si>
    <t>Fonte: Dipartimento dell'organizzazione giudiziaria, del personale e dei servizi - Direzione Generale di Statistica e Analisi Organizzativa</t>
  </si>
  <si>
    <t>Ultimo aggiornamento del sistema di rilevazione avvenuto il 6 settembre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</si>
</sst>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14" fillId="0" borderId="0"/>
  </cellStyleXfs>
  <cellXfs count="61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2" fillId="0" borderId="2" xfId="0" applyFont="1" applyBorder="1"/>
    <xf numFmtId="3" fontId="2" fillId="0" borderId="2" xfId="0" applyNumberFormat="1" applyFont="1" applyBorder="1"/>
    <xf numFmtId="0" fontId="6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9" fillId="0" borderId="3" xfId="0" applyFont="1" applyBorder="1"/>
    <xf numFmtId="3" fontId="3" fillId="0" borderId="3" xfId="0" applyNumberFormat="1" applyFont="1" applyBorder="1"/>
    <xf numFmtId="0" fontId="9" fillId="0" borderId="1" xfId="0" applyFont="1" applyBorder="1"/>
    <xf numFmtId="3" fontId="9" fillId="0" borderId="3" xfId="0" applyNumberFormat="1" applyFont="1" applyBorder="1"/>
    <xf numFmtId="164" fontId="9" fillId="0" borderId="1" xfId="1" applyNumberFormat="1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7" xfId="0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2" fillId="0" borderId="2" xfId="0" applyNumberFormat="1" applyFont="1" applyBorder="1"/>
    <xf numFmtId="0" fontId="9" fillId="0" borderId="0" xfId="0" applyFont="1" applyBorder="1"/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Alignment="1">
      <alignment vertical="center"/>
    </xf>
    <xf numFmtId="3" fontId="10" fillId="0" borderId="0" xfId="0" applyNumberFormat="1" applyFont="1"/>
    <xf numFmtId="3" fontId="11" fillId="0" borderId="1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/>
    </xf>
    <xf numFmtId="3" fontId="11" fillId="0" borderId="0" xfId="0" applyNumberFormat="1" applyFont="1"/>
    <xf numFmtId="0" fontId="11" fillId="0" borderId="0" xfId="0" applyFont="1"/>
    <xf numFmtId="3" fontId="11" fillId="0" borderId="3" xfId="0" applyNumberFormat="1" applyFont="1" applyBorder="1" applyAlignment="1">
      <alignment horizontal="center" vertical="center"/>
    </xf>
    <xf numFmtId="0" fontId="3" fillId="0" borderId="0" xfId="3" applyFont="1" applyFill="1"/>
    <xf numFmtId="0" fontId="13" fillId="0" borderId="0" xfId="2" applyFont="1" applyAlignment="1"/>
    <xf numFmtId="14" fontId="3" fillId="0" borderId="1" xfId="0" applyNumberFormat="1" applyFont="1" applyBorder="1" applyAlignment="1">
      <alignment horizontal="right" vertical="center" wrapText="1"/>
    </xf>
    <xf numFmtId="0" fontId="3" fillId="0" borderId="0" xfId="4" applyFont="1" applyFill="1"/>
    <xf numFmtId="0" fontId="15" fillId="0" borderId="1" xfId="0" applyFont="1" applyBorder="1" applyAlignment="1">
      <alignment horizontal="right" vertical="center" wrapText="1"/>
    </xf>
    <xf numFmtId="0" fontId="12" fillId="0" borderId="0" xfId="2" applyFont="1" applyAlignment="1"/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5">
    <cellStyle name="Normale" xfId="0" builtinId="0"/>
    <cellStyle name="Normale 2 2 7" xfId="3"/>
    <cellStyle name="Normale 2 2 9" xfId="2"/>
    <cellStyle name="Normale 3" xfId="4"/>
    <cellStyle name="Percentuale" xfId="1" builtinId="5"/>
  </cellStyles>
  <dxfs count="8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2"/>
  <sheetViews>
    <sheetView showGridLines="0" topLeftCell="A70" zoomScaleNormal="100" workbookViewId="0">
      <selection activeCell="A97" sqref="A97"/>
    </sheetView>
  </sheetViews>
  <sheetFormatPr defaultColWidth="9.125" defaultRowHeight="12.75" x14ac:dyDescent="0.2"/>
  <cols>
    <col min="1" max="1" width="19.375" style="13" customWidth="1"/>
    <col min="2" max="2" width="33.375" style="1" customWidth="1"/>
    <col min="3" max="3" width="9.125" style="1" customWidth="1"/>
    <col min="4" max="5" width="9.125" style="1"/>
    <col min="6" max="8" width="9.125" style="1" customWidth="1"/>
    <col min="9" max="9" width="9.125" style="1"/>
    <col min="10" max="10" width="13" style="1" customWidth="1"/>
    <col min="11" max="14" width="9.125" style="1"/>
    <col min="15" max="16" width="9.125" style="1" customWidth="1"/>
    <col min="17" max="16384" width="9.125" style="1"/>
  </cols>
  <sheetData>
    <row r="1" spans="1:18" ht="15.75" x14ac:dyDescent="0.25">
      <c r="A1" s="8" t="s">
        <v>0</v>
      </c>
    </row>
    <row r="2" spans="1:18" ht="15" x14ac:dyDescent="0.25">
      <c r="A2" s="9" t="s">
        <v>1</v>
      </c>
    </row>
    <row r="3" spans="1:18" x14ac:dyDescent="0.2">
      <c r="A3" s="35" t="s">
        <v>2</v>
      </c>
      <c r="B3" s="36"/>
    </row>
    <row r="4" spans="1:18" x14ac:dyDescent="0.2">
      <c r="A4" s="52" t="s">
        <v>3</v>
      </c>
      <c r="B4" s="36"/>
      <c r="E4" s="47"/>
      <c r="F4" s="47"/>
    </row>
    <row r="5" spans="1:18" x14ac:dyDescent="0.2">
      <c r="E5" s="47"/>
      <c r="F5" s="47"/>
    </row>
    <row r="6" spans="1:18" ht="38.25" x14ac:dyDescent="0.2">
      <c r="A6" s="6" t="s">
        <v>4</v>
      </c>
      <c r="B6" s="6" t="s">
        <v>5</v>
      </c>
      <c r="C6" s="53" t="s">
        <v>6</v>
      </c>
      <c r="D6" s="53" t="s">
        <v>7</v>
      </c>
      <c r="E6" s="7" t="s">
        <v>8</v>
      </c>
      <c r="F6" s="7" t="s">
        <v>9</v>
      </c>
      <c r="G6" s="7" t="s">
        <v>10</v>
      </c>
      <c r="H6" s="7" t="s">
        <v>11</v>
      </c>
    </row>
    <row r="7" spans="1:18" x14ac:dyDescent="0.2">
      <c r="A7" s="57" t="s">
        <v>12</v>
      </c>
      <c r="B7" s="3" t="s">
        <v>13</v>
      </c>
      <c r="C7" s="4">
        <v>2971</v>
      </c>
      <c r="D7" s="4">
        <v>3789</v>
      </c>
      <c r="E7" s="4">
        <v>2625</v>
      </c>
      <c r="F7" s="4">
        <v>3955</v>
      </c>
      <c r="G7" s="4">
        <v>1097</v>
      </c>
      <c r="H7" s="4">
        <v>1410</v>
      </c>
      <c r="N7" s="2"/>
      <c r="O7" s="2"/>
      <c r="P7" s="2"/>
      <c r="Q7" s="2"/>
      <c r="R7" s="2"/>
    </row>
    <row r="8" spans="1:18" x14ac:dyDescent="0.2">
      <c r="A8" s="57"/>
      <c r="B8" s="3" t="s">
        <v>14</v>
      </c>
      <c r="C8" s="4">
        <v>603</v>
      </c>
      <c r="D8" s="4">
        <v>756</v>
      </c>
      <c r="E8" s="4">
        <v>663</v>
      </c>
      <c r="F8" s="4">
        <v>579</v>
      </c>
      <c r="G8" s="4">
        <v>214</v>
      </c>
      <c r="H8" s="4">
        <v>228</v>
      </c>
      <c r="N8" s="2"/>
      <c r="O8" s="2"/>
      <c r="P8" s="2"/>
      <c r="Q8" s="2"/>
      <c r="R8" s="2"/>
    </row>
    <row r="9" spans="1:18" x14ac:dyDescent="0.2">
      <c r="A9" s="57"/>
      <c r="B9" s="3" t="s">
        <v>15</v>
      </c>
      <c r="C9" s="4">
        <v>379</v>
      </c>
      <c r="D9" s="4">
        <v>408</v>
      </c>
      <c r="E9" s="4">
        <v>427</v>
      </c>
      <c r="F9" s="4">
        <v>348</v>
      </c>
      <c r="G9" s="4">
        <v>187</v>
      </c>
      <c r="H9" s="4">
        <v>169</v>
      </c>
      <c r="N9" s="2"/>
      <c r="O9" s="2"/>
      <c r="P9" s="2"/>
      <c r="Q9" s="2"/>
      <c r="R9" s="2"/>
    </row>
    <row r="10" spans="1:18" ht="13.5" thickBot="1" x14ac:dyDescent="0.25">
      <c r="A10" s="57"/>
      <c r="B10" s="10" t="s">
        <v>16</v>
      </c>
      <c r="C10" s="11">
        <v>861</v>
      </c>
      <c r="D10" s="11">
        <v>780</v>
      </c>
      <c r="E10" s="38">
        <v>859</v>
      </c>
      <c r="F10" s="11">
        <v>886</v>
      </c>
      <c r="G10" s="11">
        <v>407</v>
      </c>
      <c r="H10" s="11">
        <v>455</v>
      </c>
      <c r="J10" s="2"/>
      <c r="K10" s="2"/>
      <c r="L10" s="2"/>
      <c r="M10" s="2"/>
      <c r="N10" s="2"/>
      <c r="O10" s="2"/>
      <c r="P10" s="2"/>
      <c r="Q10" s="2"/>
      <c r="R10" s="2"/>
    </row>
    <row r="11" spans="1:18" ht="13.5" thickTop="1" x14ac:dyDescent="0.2">
      <c r="A11" s="57"/>
      <c r="B11" s="16" t="s">
        <v>17</v>
      </c>
      <c r="C11" s="17">
        <v>4814</v>
      </c>
      <c r="D11" s="17">
        <v>5733</v>
      </c>
      <c r="E11" s="17">
        <v>4574</v>
      </c>
      <c r="F11" s="17">
        <v>5768</v>
      </c>
      <c r="G11" s="17">
        <v>1905</v>
      </c>
      <c r="H11" s="17">
        <v>2262</v>
      </c>
      <c r="N11" s="2"/>
      <c r="O11" s="2"/>
      <c r="P11" s="2"/>
      <c r="Q11" s="2"/>
      <c r="R11" s="2"/>
    </row>
    <row r="12" spans="1:18" ht="7.15" customHeight="1" x14ac:dyDescent="0.2">
      <c r="A12" s="27"/>
      <c r="B12" s="14"/>
      <c r="C12" s="15"/>
      <c r="D12" s="15"/>
      <c r="E12" s="15"/>
      <c r="F12" s="15"/>
      <c r="G12" s="15"/>
      <c r="H12" s="15"/>
      <c r="O12" s="2"/>
      <c r="P12" s="2"/>
      <c r="Q12" s="2"/>
      <c r="R12" s="2"/>
    </row>
    <row r="13" spans="1:18" ht="14.45" customHeight="1" x14ac:dyDescent="0.2">
      <c r="A13" s="27"/>
      <c r="B13" s="18" t="s">
        <v>18</v>
      </c>
      <c r="C13" s="55">
        <f>D11/C11</f>
        <v>1.1909015371832157</v>
      </c>
      <c r="D13" s="56"/>
      <c r="E13" s="55">
        <f>F11/E11</f>
        <v>1.2610406646261478</v>
      </c>
      <c r="F13" s="56"/>
      <c r="G13" s="55">
        <f>H11/G11</f>
        <v>1.1874015748031497</v>
      </c>
      <c r="H13" s="56"/>
    </row>
    <row r="14" spans="1:18" x14ac:dyDescent="0.2">
      <c r="C14" s="2"/>
      <c r="D14" s="2"/>
      <c r="E14" s="2"/>
      <c r="F14" s="2"/>
      <c r="G14" s="2"/>
      <c r="H14" s="2"/>
    </row>
    <row r="15" spans="1:18" x14ac:dyDescent="0.2">
      <c r="A15" s="57" t="s">
        <v>19</v>
      </c>
      <c r="B15" s="3" t="s">
        <v>13</v>
      </c>
      <c r="C15" s="4">
        <v>1963</v>
      </c>
      <c r="D15" s="4">
        <v>2342</v>
      </c>
      <c r="E15" s="4">
        <v>1846</v>
      </c>
      <c r="F15" s="4">
        <v>1926</v>
      </c>
      <c r="G15" s="4">
        <v>678</v>
      </c>
      <c r="H15" s="4">
        <v>488</v>
      </c>
      <c r="N15" s="2"/>
      <c r="O15" s="2"/>
      <c r="P15" s="2"/>
      <c r="Q15" s="2"/>
      <c r="R15" s="2"/>
    </row>
    <row r="16" spans="1:18" x14ac:dyDescent="0.2">
      <c r="A16" s="57" t="s">
        <v>20</v>
      </c>
      <c r="B16" s="3" t="s">
        <v>14</v>
      </c>
      <c r="C16" s="4">
        <v>864</v>
      </c>
      <c r="D16" s="4">
        <v>819</v>
      </c>
      <c r="E16" s="4">
        <v>759</v>
      </c>
      <c r="F16" s="4">
        <v>705</v>
      </c>
      <c r="G16" s="4">
        <v>348</v>
      </c>
      <c r="H16" s="4">
        <v>468</v>
      </c>
      <c r="N16" s="2"/>
      <c r="O16" s="2"/>
      <c r="P16" s="2"/>
      <c r="Q16" s="2"/>
      <c r="R16" s="2"/>
    </row>
    <row r="17" spans="1:18" x14ac:dyDescent="0.2">
      <c r="A17" s="57"/>
      <c r="B17" s="3" t="s">
        <v>15</v>
      </c>
      <c r="C17" s="4">
        <v>244</v>
      </c>
      <c r="D17" s="4">
        <v>203</v>
      </c>
      <c r="E17" s="4">
        <v>212</v>
      </c>
      <c r="F17" s="4">
        <v>270</v>
      </c>
      <c r="G17" s="4">
        <v>77</v>
      </c>
      <c r="H17" s="4">
        <v>79</v>
      </c>
      <c r="N17" s="2"/>
      <c r="O17" s="2"/>
      <c r="P17" s="2"/>
      <c r="Q17" s="2"/>
      <c r="R17" s="2"/>
    </row>
    <row r="18" spans="1:18" x14ac:dyDescent="0.2">
      <c r="A18" s="57" t="s">
        <v>20</v>
      </c>
      <c r="B18" s="3" t="s">
        <v>16</v>
      </c>
      <c r="C18" s="4">
        <v>2117</v>
      </c>
      <c r="D18" s="4">
        <v>2126</v>
      </c>
      <c r="E18" s="4">
        <v>2308</v>
      </c>
      <c r="F18" s="4">
        <v>2276</v>
      </c>
      <c r="G18" s="4">
        <v>833</v>
      </c>
      <c r="H18" s="4">
        <v>763</v>
      </c>
      <c r="N18" s="2"/>
      <c r="O18" s="2"/>
      <c r="P18" s="2"/>
      <c r="Q18" s="2"/>
      <c r="R18" s="2"/>
    </row>
    <row r="19" spans="1:18" ht="13.5" thickBot="1" x14ac:dyDescent="0.25">
      <c r="A19" s="57" t="s">
        <v>20</v>
      </c>
      <c r="B19" s="10" t="s">
        <v>21</v>
      </c>
      <c r="C19" s="11">
        <v>2228</v>
      </c>
      <c r="D19" s="11">
        <v>2254</v>
      </c>
      <c r="E19" s="38">
        <v>2155</v>
      </c>
      <c r="F19" s="11">
        <v>2124</v>
      </c>
      <c r="G19" s="11">
        <v>933</v>
      </c>
      <c r="H19" s="11">
        <v>861</v>
      </c>
      <c r="N19" s="2"/>
      <c r="O19" s="2"/>
      <c r="P19" s="2"/>
      <c r="Q19" s="2"/>
      <c r="R19" s="2"/>
    </row>
    <row r="20" spans="1:18" ht="13.5" thickTop="1" x14ac:dyDescent="0.2">
      <c r="A20" s="57"/>
      <c r="B20" s="16" t="s">
        <v>17</v>
      </c>
      <c r="C20" s="17">
        <v>7416</v>
      </c>
      <c r="D20" s="17">
        <v>7744</v>
      </c>
      <c r="E20" s="17">
        <v>7280</v>
      </c>
      <c r="F20" s="17">
        <v>7301</v>
      </c>
      <c r="G20" s="17">
        <v>2869</v>
      </c>
      <c r="H20" s="17">
        <v>2659</v>
      </c>
      <c r="N20" s="2"/>
      <c r="O20" s="2"/>
      <c r="P20" s="2"/>
      <c r="Q20" s="2"/>
      <c r="R20" s="2"/>
    </row>
    <row r="21" spans="1:18" ht="7.15" customHeight="1" x14ac:dyDescent="0.2">
      <c r="A21" s="27"/>
      <c r="B21" s="14"/>
      <c r="C21" s="15"/>
      <c r="D21" s="15"/>
      <c r="E21" s="15"/>
      <c r="F21" s="15"/>
      <c r="G21" s="15"/>
      <c r="H21" s="15"/>
    </row>
    <row r="22" spans="1:18" ht="13.5" customHeight="1" x14ac:dyDescent="0.2">
      <c r="A22" s="27"/>
      <c r="B22" s="18" t="s">
        <v>18</v>
      </c>
      <c r="C22" s="55">
        <f>D20/C20</f>
        <v>1.0442286947141317</v>
      </c>
      <c r="D22" s="56"/>
      <c r="E22" s="55">
        <f>F20/E20</f>
        <v>1.0028846153846154</v>
      </c>
      <c r="F22" s="56"/>
      <c r="G22" s="55">
        <f>H20/G20</f>
        <v>0.92680376437783196</v>
      </c>
      <c r="H22" s="56"/>
    </row>
    <row r="23" spans="1:18" x14ac:dyDescent="0.2">
      <c r="C23" s="2"/>
      <c r="D23" s="2"/>
      <c r="E23" s="2"/>
      <c r="F23" s="2"/>
      <c r="G23" s="2"/>
      <c r="H23" s="2"/>
    </row>
    <row r="24" spans="1:18" x14ac:dyDescent="0.2">
      <c r="A24" s="57" t="s">
        <v>22</v>
      </c>
      <c r="B24" s="3" t="s">
        <v>13</v>
      </c>
      <c r="C24" s="4">
        <v>8707</v>
      </c>
      <c r="D24" s="4">
        <v>9852</v>
      </c>
      <c r="E24" s="4">
        <v>9239</v>
      </c>
      <c r="F24" s="4">
        <v>10682</v>
      </c>
      <c r="G24" s="4">
        <v>3208</v>
      </c>
      <c r="H24" s="4">
        <v>3686</v>
      </c>
      <c r="N24" s="2"/>
      <c r="O24" s="2"/>
      <c r="P24" s="2"/>
      <c r="Q24" s="2"/>
      <c r="R24" s="2"/>
    </row>
    <row r="25" spans="1:18" x14ac:dyDescent="0.2">
      <c r="A25" s="57" t="s">
        <v>23</v>
      </c>
      <c r="B25" s="3" t="s">
        <v>14</v>
      </c>
      <c r="C25" s="4">
        <v>2840</v>
      </c>
      <c r="D25" s="4">
        <v>2945</v>
      </c>
      <c r="E25" s="4">
        <v>2691</v>
      </c>
      <c r="F25" s="4">
        <v>2760</v>
      </c>
      <c r="G25" s="4">
        <v>1161</v>
      </c>
      <c r="H25" s="4">
        <v>1024</v>
      </c>
      <c r="N25" s="2"/>
      <c r="O25" s="2"/>
      <c r="P25" s="2"/>
      <c r="Q25" s="2"/>
      <c r="R25" s="2"/>
    </row>
    <row r="26" spans="1:18" x14ac:dyDescent="0.2">
      <c r="A26" s="57"/>
      <c r="B26" s="3" t="s">
        <v>15</v>
      </c>
      <c r="C26" s="4">
        <v>427</v>
      </c>
      <c r="D26" s="4">
        <v>443</v>
      </c>
      <c r="E26" s="4">
        <v>358</v>
      </c>
      <c r="F26" s="4">
        <v>459</v>
      </c>
      <c r="G26" s="4">
        <v>166</v>
      </c>
      <c r="H26" s="4">
        <v>111</v>
      </c>
      <c r="N26" s="2"/>
      <c r="O26" s="2"/>
      <c r="P26" s="2"/>
      <c r="Q26" s="2"/>
      <c r="R26" s="2"/>
    </row>
    <row r="27" spans="1:18" x14ac:dyDescent="0.2">
      <c r="A27" s="57" t="s">
        <v>23</v>
      </c>
      <c r="B27" s="3" t="s">
        <v>16</v>
      </c>
      <c r="C27" s="4">
        <v>4883</v>
      </c>
      <c r="D27" s="4">
        <v>7031</v>
      </c>
      <c r="E27" s="4">
        <v>4984</v>
      </c>
      <c r="F27" s="4">
        <v>4959</v>
      </c>
      <c r="G27" s="4">
        <v>1719</v>
      </c>
      <c r="H27" s="4">
        <v>1735</v>
      </c>
      <c r="N27" s="2"/>
      <c r="O27" s="2"/>
      <c r="P27" s="2"/>
      <c r="Q27" s="2"/>
      <c r="R27" s="2"/>
    </row>
    <row r="28" spans="1:18" ht="13.5" thickBot="1" x14ac:dyDescent="0.25">
      <c r="A28" s="57" t="s">
        <v>23</v>
      </c>
      <c r="B28" s="10" t="s">
        <v>21</v>
      </c>
      <c r="C28" s="11">
        <v>8983</v>
      </c>
      <c r="D28" s="11">
        <v>9240</v>
      </c>
      <c r="E28" s="38">
        <v>8736</v>
      </c>
      <c r="F28" s="11">
        <v>8767</v>
      </c>
      <c r="G28" s="11">
        <v>3686</v>
      </c>
      <c r="H28" s="11">
        <v>3507</v>
      </c>
      <c r="N28" s="2"/>
      <c r="O28" s="2"/>
      <c r="P28" s="2"/>
      <c r="Q28" s="2"/>
      <c r="R28" s="2"/>
    </row>
    <row r="29" spans="1:18" ht="13.5" thickTop="1" x14ac:dyDescent="0.2">
      <c r="A29" s="57"/>
      <c r="B29" s="16" t="s">
        <v>17</v>
      </c>
      <c r="C29" s="17">
        <v>25840</v>
      </c>
      <c r="D29" s="17">
        <v>29511</v>
      </c>
      <c r="E29" s="17">
        <v>26008</v>
      </c>
      <c r="F29" s="17">
        <v>27627</v>
      </c>
      <c r="G29" s="17">
        <v>9940</v>
      </c>
      <c r="H29" s="17">
        <v>10063</v>
      </c>
      <c r="N29" s="2"/>
      <c r="O29" s="2"/>
      <c r="P29" s="2"/>
      <c r="Q29" s="2"/>
      <c r="R29" s="2"/>
    </row>
    <row r="30" spans="1:18" ht="7.15" customHeight="1" x14ac:dyDescent="0.2">
      <c r="A30" s="27"/>
      <c r="B30" s="14"/>
      <c r="C30" s="15"/>
      <c r="D30" s="15"/>
      <c r="E30" s="15"/>
      <c r="F30" s="15"/>
      <c r="G30" s="15"/>
      <c r="H30" s="15"/>
    </row>
    <row r="31" spans="1:18" x14ac:dyDescent="0.2">
      <c r="A31" s="27"/>
      <c r="B31" s="18" t="s">
        <v>18</v>
      </c>
      <c r="C31" s="55">
        <f>D29/C29</f>
        <v>1.1420665634674922</v>
      </c>
      <c r="D31" s="56"/>
      <c r="E31" s="55">
        <f>F29/E29</f>
        <v>1.0622500768994156</v>
      </c>
      <c r="F31" s="56"/>
      <c r="G31" s="55">
        <f>H29/G29</f>
        <v>1.0123742454728371</v>
      </c>
      <c r="H31" s="56"/>
    </row>
    <row r="32" spans="1:18" x14ac:dyDescent="0.2">
      <c r="C32" s="2"/>
      <c r="D32" s="2"/>
      <c r="E32" s="2"/>
      <c r="F32" s="2"/>
      <c r="G32" s="2"/>
      <c r="H32" s="2"/>
    </row>
    <row r="33" spans="1:18" x14ac:dyDescent="0.2">
      <c r="A33" s="57" t="s">
        <v>24</v>
      </c>
      <c r="B33" s="3" t="s">
        <v>13</v>
      </c>
      <c r="C33" s="4">
        <v>1868</v>
      </c>
      <c r="D33" s="4">
        <v>1845</v>
      </c>
      <c r="E33" s="4">
        <v>1688</v>
      </c>
      <c r="F33" s="4">
        <v>2050</v>
      </c>
      <c r="G33" s="4">
        <v>660</v>
      </c>
      <c r="H33" s="4">
        <v>774</v>
      </c>
      <c r="N33" s="2"/>
      <c r="O33" s="2"/>
      <c r="P33" s="2"/>
      <c r="Q33" s="2"/>
      <c r="R33" s="2"/>
    </row>
    <row r="34" spans="1:18" x14ac:dyDescent="0.2">
      <c r="A34" s="57"/>
      <c r="B34" s="3" t="s">
        <v>14</v>
      </c>
      <c r="C34" s="4">
        <v>609</v>
      </c>
      <c r="D34" s="4">
        <v>663</v>
      </c>
      <c r="E34" s="4">
        <v>527</v>
      </c>
      <c r="F34" s="4">
        <v>593</v>
      </c>
      <c r="G34" s="4">
        <v>187</v>
      </c>
      <c r="H34" s="4">
        <v>215</v>
      </c>
      <c r="N34" s="2"/>
      <c r="O34" s="2"/>
      <c r="P34" s="2"/>
      <c r="Q34" s="2"/>
      <c r="R34" s="2"/>
    </row>
    <row r="35" spans="1:18" x14ac:dyDescent="0.2">
      <c r="A35" s="57"/>
      <c r="B35" s="3" t="s">
        <v>15</v>
      </c>
      <c r="C35" s="4">
        <v>152</v>
      </c>
      <c r="D35" s="4">
        <v>168</v>
      </c>
      <c r="E35" s="4">
        <v>100</v>
      </c>
      <c r="F35" s="4">
        <v>186</v>
      </c>
      <c r="G35" s="4">
        <v>58</v>
      </c>
      <c r="H35" s="4">
        <v>57</v>
      </c>
      <c r="N35" s="2"/>
      <c r="O35" s="2"/>
      <c r="P35" s="2"/>
      <c r="Q35" s="2"/>
      <c r="R35" s="2"/>
    </row>
    <row r="36" spans="1:18" x14ac:dyDescent="0.2">
      <c r="A36" s="57"/>
      <c r="B36" s="3" t="s">
        <v>16</v>
      </c>
      <c r="C36" s="5">
        <v>1281</v>
      </c>
      <c r="D36" s="4">
        <v>1235</v>
      </c>
      <c r="E36" s="4">
        <v>1449</v>
      </c>
      <c r="F36" s="4">
        <v>1442</v>
      </c>
      <c r="G36" s="4">
        <v>525</v>
      </c>
      <c r="H36" s="4">
        <v>420</v>
      </c>
      <c r="N36" s="2"/>
      <c r="O36" s="2"/>
      <c r="P36" s="2"/>
      <c r="Q36" s="2"/>
      <c r="R36" s="2"/>
    </row>
    <row r="37" spans="1:18" ht="13.5" thickBot="1" x14ac:dyDescent="0.25">
      <c r="A37" s="57"/>
      <c r="B37" s="10" t="s">
        <v>21</v>
      </c>
      <c r="C37" s="11">
        <v>1572</v>
      </c>
      <c r="D37" s="11">
        <v>1533</v>
      </c>
      <c r="E37" s="38">
        <v>1424</v>
      </c>
      <c r="F37" s="11">
        <v>1467</v>
      </c>
      <c r="G37" s="11">
        <v>625</v>
      </c>
      <c r="H37" s="11">
        <v>563</v>
      </c>
      <c r="N37" s="2"/>
      <c r="O37" s="2"/>
      <c r="P37" s="2"/>
      <c r="Q37" s="2"/>
      <c r="R37" s="2"/>
    </row>
    <row r="38" spans="1:18" ht="13.5" thickTop="1" x14ac:dyDescent="0.2">
      <c r="A38" s="57"/>
      <c r="B38" s="16" t="s">
        <v>17</v>
      </c>
      <c r="C38" s="17">
        <v>5482</v>
      </c>
      <c r="D38" s="17">
        <v>5444</v>
      </c>
      <c r="E38" s="17">
        <v>5188</v>
      </c>
      <c r="F38" s="17">
        <v>5738</v>
      </c>
      <c r="G38" s="17">
        <v>2055</v>
      </c>
      <c r="H38" s="17">
        <v>2029</v>
      </c>
      <c r="N38" s="2"/>
      <c r="O38" s="2"/>
      <c r="P38" s="2"/>
      <c r="Q38" s="2"/>
      <c r="R38" s="2"/>
    </row>
    <row r="39" spans="1:18" ht="7.15" customHeight="1" x14ac:dyDescent="0.2">
      <c r="A39" s="27"/>
      <c r="B39" s="14"/>
      <c r="C39" s="15"/>
      <c r="D39" s="15"/>
      <c r="E39" s="15"/>
      <c r="F39" s="15"/>
      <c r="G39" s="15"/>
      <c r="H39" s="15"/>
    </row>
    <row r="40" spans="1:18" x14ac:dyDescent="0.2">
      <c r="A40" s="27"/>
      <c r="B40" s="18" t="s">
        <v>18</v>
      </c>
      <c r="C40" s="55">
        <f>D38/C38</f>
        <v>0.99306822327617661</v>
      </c>
      <c r="D40" s="56"/>
      <c r="E40" s="55">
        <f>F38/E38</f>
        <v>1.1060138781804163</v>
      </c>
      <c r="F40" s="56"/>
      <c r="G40" s="55">
        <f>H38/G38</f>
        <v>0.98734793187347936</v>
      </c>
      <c r="H40" s="56"/>
    </row>
    <row r="41" spans="1:18" x14ac:dyDescent="0.2">
      <c r="C41" s="2"/>
      <c r="D41" s="2"/>
      <c r="E41" s="2"/>
      <c r="F41" s="2"/>
      <c r="G41" s="2"/>
      <c r="H41" s="2"/>
    </row>
    <row r="42" spans="1:18" x14ac:dyDescent="0.2">
      <c r="A42" s="57" t="s">
        <v>25</v>
      </c>
      <c r="B42" s="3" t="s">
        <v>13</v>
      </c>
      <c r="C42" s="4">
        <v>2297</v>
      </c>
      <c r="D42" s="4">
        <v>2648</v>
      </c>
      <c r="E42" s="4">
        <v>2168</v>
      </c>
      <c r="F42" s="4">
        <v>2486</v>
      </c>
      <c r="G42" s="4">
        <v>790</v>
      </c>
      <c r="H42" s="4">
        <v>827</v>
      </c>
      <c r="N42" s="2"/>
      <c r="O42" s="2"/>
      <c r="P42" s="2"/>
      <c r="Q42" s="2"/>
      <c r="R42" s="2"/>
    </row>
    <row r="43" spans="1:18" x14ac:dyDescent="0.2">
      <c r="A43" s="57" t="s">
        <v>26</v>
      </c>
      <c r="B43" s="3" t="s">
        <v>14</v>
      </c>
      <c r="C43" s="4">
        <v>891</v>
      </c>
      <c r="D43" s="4">
        <v>967</v>
      </c>
      <c r="E43" s="4">
        <v>773</v>
      </c>
      <c r="F43" s="4">
        <v>827</v>
      </c>
      <c r="G43" s="4">
        <v>410</v>
      </c>
      <c r="H43" s="4">
        <v>379</v>
      </c>
      <c r="N43" s="2"/>
      <c r="O43" s="2"/>
      <c r="P43" s="2"/>
      <c r="Q43" s="2"/>
      <c r="R43" s="2"/>
    </row>
    <row r="44" spans="1:18" x14ac:dyDescent="0.2">
      <c r="A44" s="57"/>
      <c r="B44" s="3" t="s">
        <v>15</v>
      </c>
      <c r="C44" s="4">
        <v>246</v>
      </c>
      <c r="D44" s="4">
        <v>338</v>
      </c>
      <c r="E44" s="4">
        <v>200</v>
      </c>
      <c r="F44" s="4">
        <v>303</v>
      </c>
      <c r="G44" s="4">
        <v>91</v>
      </c>
      <c r="H44" s="4">
        <v>120</v>
      </c>
      <c r="N44" s="2"/>
      <c r="O44" s="2"/>
      <c r="P44" s="2"/>
      <c r="Q44" s="2"/>
      <c r="R44" s="2"/>
    </row>
    <row r="45" spans="1:18" x14ac:dyDescent="0.2">
      <c r="A45" s="57" t="s">
        <v>26</v>
      </c>
      <c r="B45" s="3" t="s">
        <v>16</v>
      </c>
      <c r="C45" s="4">
        <v>1991</v>
      </c>
      <c r="D45" s="4">
        <v>1976</v>
      </c>
      <c r="E45" s="4">
        <v>2086</v>
      </c>
      <c r="F45" s="4">
        <v>2158</v>
      </c>
      <c r="G45" s="4">
        <v>660</v>
      </c>
      <c r="H45" s="4">
        <v>613</v>
      </c>
      <c r="N45" s="2"/>
      <c r="O45" s="2"/>
      <c r="P45" s="2"/>
      <c r="Q45" s="2"/>
      <c r="R45" s="2"/>
    </row>
    <row r="46" spans="1:18" ht="13.5" thickBot="1" x14ac:dyDescent="0.25">
      <c r="A46" s="57" t="s">
        <v>26</v>
      </c>
      <c r="B46" s="10" t="s">
        <v>21</v>
      </c>
      <c r="C46" s="11">
        <v>2598</v>
      </c>
      <c r="D46" s="11">
        <v>2550</v>
      </c>
      <c r="E46" s="38">
        <v>2536</v>
      </c>
      <c r="F46" s="11">
        <v>2561</v>
      </c>
      <c r="G46" s="11">
        <v>1053</v>
      </c>
      <c r="H46" s="11">
        <v>1070</v>
      </c>
      <c r="N46" s="2"/>
      <c r="O46" s="2"/>
      <c r="P46" s="2"/>
      <c r="Q46" s="2"/>
      <c r="R46" s="2"/>
    </row>
    <row r="47" spans="1:18" ht="13.5" thickTop="1" x14ac:dyDescent="0.2">
      <c r="A47" s="57"/>
      <c r="B47" s="16" t="s">
        <v>17</v>
      </c>
      <c r="C47" s="17">
        <v>8023</v>
      </c>
      <c r="D47" s="17">
        <v>8479</v>
      </c>
      <c r="E47" s="17">
        <v>7763</v>
      </c>
      <c r="F47" s="17">
        <v>8335</v>
      </c>
      <c r="G47" s="17">
        <v>3004</v>
      </c>
      <c r="H47" s="17">
        <v>3009</v>
      </c>
      <c r="N47" s="2"/>
      <c r="O47" s="2"/>
      <c r="P47" s="2"/>
      <c r="Q47" s="2"/>
      <c r="R47" s="2"/>
    </row>
    <row r="48" spans="1:18" ht="7.15" customHeight="1" x14ac:dyDescent="0.2">
      <c r="A48" s="27"/>
      <c r="B48" s="14"/>
      <c r="C48" s="15"/>
      <c r="D48" s="15"/>
      <c r="E48" s="15"/>
      <c r="F48" s="15"/>
      <c r="G48" s="15"/>
      <c r="H48" s="15"/>
    </row>
    <row r="49" spans="1:18" x14ac:dyDescent="0.2">
      <c r="A49" s="27"/>
      <c r="B49" s="18" t="s">
        <v>18</v>
      </c>
      <c r="C49" s="55">
        <f>D47/C47</f>
        <v>1.0568365947899787</v>
      </c>
      <c r="D49" s="56"/>
      <c r="E49" s="55">
        <f>F47/E47</f>
        <v>1.0736828545665336</v>
      </c>
      <c r="F49" s="56"/>
      <c r="G49" s="55">
        <f>H47/G47</f>
        <v>1.0016644474034619</v>
      </c>
      <c r="H49" s="56"/>
    </row>
    <row r="50" spans="1:18" x14ac:dyDescent="0.2">
      <c r="C50" s="2"/>
      <c r="D50" s="2"/>
      <c r="E50" s="2"/>
      <c r="F50" s="2"/>
      <c r="G50" s="2"/>
      <c r="H50" s="2"/>
    </row>
    <row r="51" spans="1:18" x14ac:dyDescent="0.2">
      <c r="A51" s="57" t="s">
        <v>27</v>
      </c>
      <c r="B51" s="3" t="s">
        <v>13</v>
      </c>
      <c r="C51" s="4">
        <v>3000</v>
      </c>
      <c r="D51" s="4">
        <v>3651</v>
      </c>
      <c r="E51" s="4">
        <v>2710</v>
      </c>
      <c r="F51" s="4">
        <v>3413</v>
      </c>
      <c r="G51" s="4">
        <v>1017</v>
      </c>
      <c r="H51" s="4">
        <v>1049</v>
      </c>
      <c r="N51" s="2"/>
      <c r="O51" s="2"/>
      <c r="P51" s="2"/>
      <c r="Q51" s="2"/>
      <c r="R51" s="2"/>
    </row>
    <row r="52" spans="1:18" x14ac:dyDescent="0.2">
      <c r="A52" s="57"/>
      <c r="B52" s="3" t="s">
        <v>14</v>
      </c>
      <c r="C52" s="4">
        <v>1059</v>
      </c>
      <c r="D52" s="4">
        <v>1338</v>
      </c>
      <c r="E52" s="4">
        <v>1030</v>
      </c>
      <c r="F52" s="4">
        <v>1505</v>
      </c>
      <c r="G52" s="4">
        <v>441</v>
      </c>
      <c r="H52" s="4">
        <v>355</v>
      </c>
      <c r="N52" s="2"/>
      <c r="O52" s="2"/>
      <c r="P52" s="2"/>
      <c r="Q52" s="2"/>
      <c r="R52" s="2"/>
    </row>
    <row r="53" spans="1:18" x14ac:dyDescent="0.2">
      <c r="A53" s="57"/>
      <c r="B53" s="3" t="s">
        <v>15</v>
      </c>
      <c r="C53" s="4">
        <v>357</v>
      </c>
      <c r="D53" s="4">
        <v>450</v>
      </c>
      <c r="E53" s="4">
        <v>256</v>
      </c>
      <c r="F53" s="4">
        <v>542</v>
      </c>
      <c r="G53" s="4">
        <v>99</v>
      </c>
      <c r="H53" s="4">
        <v>181</v>
      </c>
      <c r="N53" s="2"/>
      <c r="O53" s="2"/>
      <c r="P53" s="2"/>
      <c r="Q53" s="2"/>
      <c r="R53" s="2"/>
    </row>
    <row r="54" spans="1:18" x14ac:dyDescent="0.2">
      <c r="A54" s="57"/>
      <c r="B54" s="3" t="s">
        <v>16</v>
      </c>
      <c r="C54" s="4">
        <v>2481</v>
      </c>
      <c r="D54" s="4">
        <v>2521</v>
      </c>
      <c r="E54" s="4">
        <v>2488</v>
      </c>
      <c r="F54" s="4">
        <v>2481</v>
      </c>
      <c r="G54" s="4">
        <v>1024</v>
      </c>
      <c r="H54" s="4">
        <v>950</v>
      </c>
      <c r="N54" s="2"/>
      <c r="O54" s="2"/>
      <c r="P54" s="2"/>
      <c r="Q54" s="2"/>
      <c r="R54" s="2"/>
    </row>
    <row r="55" spans="1:18" ht="13.5" thickBot="1" x14ac:dyDescent="0.25">
      <c r="A55" s="57"/>
      <c r="B55" s="10" t="s">
        <v>21</v>
      </c>
      <c r="C55" s="4">
        <v>3106</v>
      </c>
      <c r="D55" s="4">
        <v>3081</v>
      </c>
      <c r="E55" s="4">
        <v>3010</v>
      </c>
      <c r="F55" s="4">
        <v>3030</v>
      </c>
      <c r="G55" s="4">
        <v>1155</v>
      </c>
      <c r="H55" s="4">
        <v>1109</v>
      </c>
      <c r="N55" s="2"/>
      <c r="O55" s="2"/>
      <c r="P55" s="2"/>
      <c r="Q55" s="2"/>
      <c r="R55" s="2"/>
    </row>
    <row r="56" spans="1:18" ht="13.5" thickTop="1" x14ac:dyDescent="0.2">
      <c r="A56" s="57"/>
      <c r="B56" s="16" t="s">
        <v>17</v>
      </c>
      <c r="C56" s="17">
        <v>10003</v>
      </c>
      <c r="D56" s="17">
        <v>11041</v>
      </c>
      <c r="E56" s="17">
        <v>9494</v>
      </c>
      <c r="F56" s="17">
        <v>10971</v>
      </c>
      <c r="G56" s="17">
        <v>3736</v>
      </c>
      <c r="H56" s="17">
        <v>3644</v>
      </c>
      <c r="N56" s="2"/>
      <c r="O56" s="2"/>
      <c r="P56" s="2"/>
      <c r="Q56" s="2"/>
      <c r="R56" s="2"/>
    </row>
    <row r="57" spans="1:18" ht="7.15" customHeight="1" x14ac:dyDescent="0.2">
      <c r="A57" s="27"/>
      <c r="B57" s="14"/>
      <c r="C57" s="15"/>
      <c r="D57" s="15"/>
      <c r="E57" s="15"/>
      <c r="F57" s="15"/>
      <c r="G57" s="15"/>
      <c r="H57" s="15"/>
    </row>
    <row r="58" spans="1:18" x14ac:dyDescent="0.2">
      <c r="A58" s="27"/>
      <c r="B58" s="18" t="s">
        <v>18</v>
      </c>
      <c r="C58" s="55">
        <f>D56/C56</f>
        <v>1.1037688693391983</v>
      </c>
      <c r="D58" s="56"/>
      <c r="E58" s="55">
        <f>F56/E56</f>
        <v>1.1555719401727407</v>
      </c>
      <c r="F58" s="56"/>
      <c r="G58" s="55">
        <f>H56/G56</f>
        <v>0.97537473233404715</v>
      </c>
      <c r="H58" s="56"/>
    </row>
    <row r="59" spans="1:18" x14ac:dyDescent="0.2">
      <c r="C59" s="2"/>
      <c r="D59" s="2"/>
      <c r="E59" s="2"/>
      <c r="F59" s="2"/>
      <c r="G59" s="2"/>
      <c r="H59" s="2"/>
    </row>
    <row r="60" spans="1:18" x14ac:dyDescent="0.2">
      <c r="A60" s="57" t="s">
        <v>28</v>
      </c>
      <c r="B60" s="3" t="s">
        <v>13</v>
      </c>
      <c r="C60" s="4">
        <v>2572</v>
      </c>
      <c r="D60" s="4">
        <v>2380</v>
      </c>
      <c r="E60" s="4">
        <v>2482</v>
      </c>
      <c r="F60" s="4">
        <v>2905</v>
      </c>
      <c r="G60" s="4">
        <v>957</v>
      </c>
      <c r="H60" s="4">
        <v>1085</v>
      </c>
      <c r="N60" s="2"/>
      <c r="O60" s="2"/>
      <c r="P60" s="2"/>
      <c r="Q60" s="2"/>
      <c r="R60" s="2"/>
    </row>
    <row r="61" spans="1:18" x14ac:dyDescent="0.2">
      <c r="A61" s="57"/>
      <c r="B61" s="3" t="s">
        <v>14</v>
      </c>
      <c r="C61" s="4">
        <v>1035</v>
      </c>
      <c r="D61" s="4">
        <v>1269</v>
      </c>
      <c r="E61" s="4">
        <v>997</v>
      </c>
      <c r="F61" s="4">
        <v>1101</v>
      </c>
      <c r="G61" s="4">
        <v>505</v>
      </c>
      <c r="H61" s="4">
        <v>433</v>
      </c>
      <c r="N61" s="2"/>
      <c r="O61" s="2"/>
      <c r="P61" s="2"/>
      <c r="Q61" s="2"/>
      <c r="R61" s="2"/>
    </row>
    <row r="62" spans="1:18" x14ac:dyDescent="0.2">
      <c r="A62" s="57"/>
      <c r="B62" s="3" t="s">
        <v>15</v>
      </c>
      <c r="C62" s="4">
        <v>282</v>
      </c>
      <c r="D62" s="4">
        <v>327</v>
      </c>
      <c r="E62" s="4">
        <v>293</v>
      </c>
      <c r="F62" s="4">
        <v>329</v>
      </c>
      <c r="G62" s="4">
        <v>127</v>
      </c>
      <c r="H62" s="4">
        <v>151</v>
      </c>
      <c r="N62" s="2"/>
      <c r="O62" s="2"/>
      <c r="P62" s="2"/>
      <c r="Q62" s="2"/>
      <c r="R62" s="2"/>
    </row>
    <row r="63" spans="1:18" x14ac:dyDescent="0.2">
      <c r="A63" s="57"/>
      <c r="B63" s="3" t="s">
        <v>16</v>
      </c>
      <c r="C63" s="4">
        <v>1764</v>
      </c>
      <c r="D63" s="4">
        <v>1729</v>
      </c>
      <c r="E63" s="4">
        <v>1927</v>
      </c>
      <c r="F63" s="4">
        <v>1993</v>
      </c>
      <c r="G63" s="4">
        <v>633</v>
      </c>
      <c r="H63" s="4">
        <v>677</v>
      </c>
      <c r="N63" s="2"/>
      <c r="O63" s="2"/>
      <c r="P63" s="2"/>
      <c r="Q63" s="2"/>
      <c r="R63" s="2"/>
    </row>
    <row r="64" spans="1:18" ht="13.5" thickBot="1" x14ac:dyDescent="0.25">
      <c r="A64" s="57"/>
      <c r="B64" s="10" t="s">
        <v>21</v>
      </c>
      <c r="C64" s="11">
        <v>3012</v>
      </c>
      <c r="D64" s="11">
        <v>3081</v>
      </c>
      <c r="E64" s="38">
        <v>3067</v>
      </c>
      <c r="F64" s="11">
        <v>3046</v>
      </c>
      <c r="G64" s="11">
        <v>1241</v>
      </c>
      <c r="H64" s="11">
        <v>1280</v>
      </c>
      <c r="N64" s="2"/>
      <c r="O64" s="2"/>
      <c r="P64" s="2"/>
      <c r="Q64" s="2"/>
      <c r="R64" s="2"/>
    </row>
    <row r="65" spans="1:18" ht="13.5" thickTop="1" x14ac:dyDescent="0.2">
      <c r="A65" s="57"/>
      <c r="B65" s="16" t="s">
        <v>17</v>
      </c>
      <c r="C65" s="17">
        <v>8665</v>
      </c>
      <c r="D65" s="17">
        <v>8786</v>
      </c>
      <c r="E65" s="17">
        <v>8766</v>
      </c>
      <c r="F65" s="17">
        <v>9374</v>
      </c>
      <c r="G65" s="17">
        <v>3463</v>
      </c>
      <c r="H65" s="17">
        <v>3626</v>
      </c>
      <c r="N65" s="2"/>
      <c r="O65" s="2"/>
      <c r="P65" s="2"/>
      <c r="Q65" s="2"/>
      <c r="R65" s="2"/>
    </row>
    <row r="66" spans="1:18" ht="7.15" customHeight="1" x14ac:dyDescent="0.2">
      <c r="A66" s="27"/>
      <c r="B66" s="14"/>
      <c r="C66" s="15"/>
      <c r="D66" s="15"/>
      <c r="E66" s="15"/>
      <c r="F66" s="15"/>
      <c r="G66" s="15"/>
      <c r="H66" s="15"/>
    </row>
    <row r="67" spans="1:18" x14ac:dyDescent="0.2">
      <c r="A67" s="27"/>
      <c r="B67" s="18" t="s">
        <v>18</v>
      </c>
      <c r="C67" s="55">
        <f>D65/C65</f>
        <v>1.0139642238892095</v>
      </c>
      <c r="D67" s="56"/>
      <c r="E67" s="55">
        <f>F65/E65</f>
        <v>1.0693588866073465</v>
      </c>
      <c r="F67" s="56"/>
      <c r="G67" s="55">
        <f>H65/G65</f>
        <v>1.0470690153046491</v>
      </c>
      <c r="H67" s="56"/>
    </row>
    <row r="69" spans="1:18" x14ac:dyDescent="0.2">
      <c r="A69" s="57" t="s">
        <v>29</v>
      </c>
      <c r="B69" s="3" t="s">
        <v>13</v>
      </c>
      <c r="C69" s="4">
        <v>1748</v>
      </c>
      <c r="D69" s="4">
        <v>1891</v>
      </c>
      <c r="E69" s="4">
        <v>1731</v>
      </c>
      <c r="F69" s="4">
        <v>1839</v>
      </c>
      <c r="G69" s="4">
        <v>603</v>
      </c>
      <c r="H69" s="4">
        <v>805</v>
      </c>
      <c r="N69" s="2"/>
      <c r="O69" s="2"/>
      <c r="P69" s="2"/>
      <c r="Q69" s="2"/>
      <c r="R69" s="2"/>
    </row>
    <row r="70" spans="1:18" x14ac:dyDescent="0.2">
      <c r="A70" s="57"/>
      <c r="B70" s="3" t="s">
        <v>14</v>
      </c>
      <c r="C70" s="4">
        <v>905</v>
      </c>
      <c r="D70" s="4">
        <v>985</v>
      </c>
      <c r="E70" s="4">
        <v>614</v>
      </c>
      <c r="F70" s="4">
        <v>916</v>
      </c>
      <c r="G70" s="4">
        <v>224</v>
      </c>
      <c r="H70" s="4">
        <v>234</v>
      </c>
      <c r="N70" s="2"/>
      <c r="O70" s="2"/>
      <c r="P70" s="2"/>
      <c r="Q70" s="2"/>
      <c r="R70" s="2"/>
    </row>
    <row r="71" spans="1:18" x14ac:dyDescent="0.2">
      <c r="A71" s="57"/>
      <c r="B71" s="3" t="s">
        <v>15</v>
      </c>
      <c r="C71" s="4">
        <v>199</v>
      </c>
      <c r="D71" s="4">
        <v>334</v>
      </c>
      <c r="E71" s="4">
        <v>130</v>
      </c>
      <c r="F71" s="4">
        <v>324</v>
      </c>
      <c r="G71" s="4">
        <v>40</v>
      </c>
      <c r="H71" s="4">
        <v>87</v>
      </c>
      <c r="N71" s="2"/>
      <c r="O71" s="2"/>
      <c r="P71" s="2"/>
      <c r="Q71" s="2"/>
      <c r="R71" s="2"/>
    </row>
    <row r="72" spans="1:18" x14ac:dyDescent="0.2">
      <c r="A72" s="57"/>
      <c r="B72" s="3" t="s">
        <v>16</v>
      </c>
      <c r="C72" s="4">
        <v>1477</v>
      </c>
      <c r="D72" s="4">
        <v>1450</v>
      </c>
      <c r="E72" s="4">
        <v>1543</v>
      </c>
      <c r="F72" s="4">
        <v>1527</v>
      </c>
      <c r="G72" s="4">
        <v>564</v>
      </c>
      <c r="H72" s="4">
        <v>589</v>
      </c>
      <c r="N72" s="2"/>
      <c r="O72" s="2"/>
      <c r="P72" s="2"/>
      <c r="Q72" s="2"/>
      <c r="R72" s="2"/>
    </row>
    <row r="73" spans="1:18" ht="13.5" thickBot="1" x14ac:dyDescent="0.25">
      <c r="A73" s="57"/>
      <c r="B73" s="10" t="s">
        <v>21</v>
      </c>
      <c r="C73" s="11">
        <v>2200</v>
      </c>
      <c r="D73" s="11">
        <v>2249</v>
      </c>
      <c r="E73" s="38">
        <v>2103</v>
      </c>
      <c r="F73" s="11">
        <v>2158</v>
      </c>
      <c r="G73" s="11">
        <v>853</v>
      </c>
      <c r="H73" s="11">
        <v>826</v>
      </c>
      <c r="N73" s="2"/>
      <c r="O73" s="2"/>
      <c r="P73" s="2"/>
      <c r="Q73" s="2"/>
      <c r="R73" s="2"/>
    </row>
    <row r="74" spans="1:18" ht="13.5" thickTop="1" x14ac:dyDescent="0.2">
      <c r="A74" s="57"/>
      <c r="B74" s="16" t="s">
        <v>17</v>
      </c>
      <c r="C74" s="17">
        <v>6529</v>
      </c>
      <c r="D74" s="17">
        <v>6909</v>
      </c>
      <c r="E74" s="17">
        <v>6121</v>
      </c>
      <c r="F74" s="17">
        <v>6764</v>
      </c>
      <c r="G74" s="17">
        <v>2284</v>
      </c>
      <c r="H74" s="17">
        <v>2541</v>
      </c>
      <c r="N74" s="2"/>
      <c r="O74" s="2"/>
      <c r="P74" s="2"/>
      <c r="Q74" s="2"/>
      <c r="R74" s="2"/>
    </row>
    <row r="75" spans="1:18" x14ac:dyDescent="0.2">
      <c r="A75" s="27"/>
      <c r="B75" s="14"/>
      <c r="C75" s="15"/>
      <c r="D75" s="15"/>
      <c r="E75" s="15"/>
      <c r="F75" s="15"/>
      <c r="G75" s="15"/>
      <c r="H75" s="15"/>
    </row>
    <row r="76" spans="1:18" x14ac:dyDescent="0.2">
      <c r="A76" s="27"/>
      <c r="B76" s="18" t="s">
        <v>18</v>
      </c>
      <c r="C76" s="55">
        <f>D74/C74</f>
        <v>1.0582018685863073</v>
      </c>
      <c r="D76" s="56"/>
      <c r="E76" s="55">
        <f>F74/E74</f>
        <v>1.1050481947394217</v>
      </c>
      <c r="F76" s="56"/>
      <c r="G76" s="55">
        <f>H74/G74</f>
        <v>1.1125218914185639</v>
      </c>
      <c r="H76" s="56"/>
    </row>
    <row r="78" spans="1:18" x14ac:dyDescent="0.2">
      <c r="A78" s="57" t="s">
        <v>30</v>
      </c>
      <c r="B78" s="3" t="s">
        <v>13</v>
      </c>
      <c r="C78" s="4">
        <v>1540</v>
      </c>
      <c r="D78" s="4">
        <v>1679</v>
      </c>
      <c r="E78" s="4">
        <v>1494</v>
      </c>
      <c r="F78" s="4">
        <v>1810</v>
      </c>
      <c r="G78" s="4">
        <v>601</v>
      </c>
      <c r="H78" s="4">
        <v>546</v>
      </c>
      <c r="N78" s="2"/>
      <c r="O78" s="2"/>
      <c r="P78" s="2"/>
      <c r="Q78" s="2"/>
      <c r="R78" s="2"/>
    </row>
    <row r="79" spans="1:18" x14ac:dyDescent="0.2">
      <c r="A79" s="57"/>
      <c r="B79" s="3" t="s">
        <v>14</v>
      </c>
      <c r="C79" s="4">
        <v>1112</v>
      </c>
      <c r="D79" s="4">
        <v>1045</v>
      </c>
      <c r="E79" s="4">
        <v>801</v>
      </c>
      <c r="F79" s="4">
        <v>871</v>
      </c>
      <c r="G79" s="4">
        <v>344</v>
      </c>
      <c r="H79" s="4">
        <v>254</v>
      </c>
      <c r="N79" s="2"/>
      <c r="O79" s="2"/>
      <c r="P79" s="2"/>
      <c r="Q79" s="2"/>
      <c r="R79" s="2"/>
    </row>
    <row r="80" spans="1:18" x14ac:dyDescent="0.2">
      <c r="A80" s="57"/>
      <c r="B80" s="3" t="s">
        <v>15</v>
      </c>
      <c r="C80" s="4">
        <v>157</v>
      </c>
      <c r="D80" s="4">
        <v>79</v>
      </c>
      <c r="E80" s="4">
        <v>121</v>
      </c>
      <c r="F80" s="4">
        <v>115</v>
      </c>
      <c r="G80" s="4">
        <v>39</v>
      </c>
      <c r="H80" s="4">
        <v>32</v>
      </c>
      <c r="N80" s="2"/>
      <c r="O80" s="2"/>
      <c r="P80" s="2"/>
      <c r="Q80" s="2"/>
      <c r="R80" s="2"/>
    </row>
    <row r="81" spans="1:18" x14ac:dyDescent="0.2">
      <c r="A81" s="57"/>
      <c r="B81" s="3" t="s">
        <v>16</v>
      </c>
      <c r="C81" s="4">
        <v>2058</v>
      </c>
      <c r="D81" s="4">
        <v>1522</v>
      </c>
      <c r="E81" s="4">
        <v>1440</v>
      </c>
      <c r="F81" s="4">
        <v>1853</v>
      </c>
      <c r="G81" s="4">
        <v>539</v>
      </c>
      <c r="H81" s="4">
        <v>734</v>
      </c>
      <c r="N81" s="2"/>
      <c r="O81" s="2"/>
      <c r="P81" s="2"/>
      <c r="Q81" s="2"/>
      <c r="R81" s="2"/>
    </row>
    <row r="82" spans="1:18" ht="13.5" thickBot="1" x14ac:dyDescent="0.25">
      <c r="A82" s="57"/>
      <c r="B82" s="10" t="s">
        <v>21</v>
      </c>
      <c r="C82" s="11">
        <v>2262</v>
      </c>
      <c r="D82" s="11">
        <v>2376</v>
      </c>
      <c r="E82" s="38">
        <v>2127</v>
      </c>
      <c r="F82" s="11">
        <v>2091</v>
      </c>
      <c r="G82" s="11">
        <v>1028</v>
      </c>
      <c r="H82" s="11">
        <v>990</v>
      </c>
      <c r="N82" s="2"/>
      <c r="O82" s="2"/>
      <c r="P82" s="2"/>
      <c r="Q82" s="2"/>
      <c r="R82" s="2"/>
    </row>
    <row r="83" spans="1:18" ht="13.5" thickTop="1" x14ac:dyDescent="0.2">
      <c r="A83" s="57"/>
      <c r="B83" s="16" t="s">
        <v>17</v>
      </c>
      <c r="C83" s="17">
        <v>7129</v>
      </c>
      <c r="D83" s="17">
        <v>6701</v>
      </c>
      <c r="E83" s="17">
        <v>5983</v>
      </c>
      <c r="F83" s="17">
        <v>6740</v>
      </c>
      <c r="G83" s="17">
        <v>2551</v>
      </c>
      <c r="H83" s="17">
        <v>2556</v>
      </c>
      <c r="N83" s="2"/>
      <c r="O83" s="2"/>
      <c r="P83" s="2"/>
      <c r="Q83" s="2"/>
      <c r="R83" s="2"/>
    </row>
    <row r="84" spans="1:18" x14ac:dyDescent="0.2">
      <c r="A84" s="27"/>
      <c r="B84" s="14"/>
      <c r="C84" s="15"/>
      <c r="D84" s="15"/>
      <c r="E84" s="15"/>
      <c r="F84" s="15"/>
      <c r="G84" s="15"/>
      <c r="H84" s="15"/>
    </row>
    <row r="85" spans="1:18" x14ac:dyDescent="0.2">
      <c r="A85" s="27"/>
      <c r="B85" s="18" t="s">
        <v>18</v>
      </c>
      <c r="C85" s="55">
        <f>D83/C83</f>
        <v>0.93996352924673865</v>
      </c>
      <c r="D85" s="56"/>
      <c r="E85" s="55">
        <f>F83/E83</f>
        <v>1.1265251546047133</v>
      </c>
      <c r="F85" s="56"/>
      <c r="G85" s="55">
        <f>H83/G83</f>
        <v>1.0019600156801254</v>
      </c>
      <c r="H85" s="56"/>
    </row>
    <row r="86" spans="1:18" x14ac:dyDescent="0.2">
      <c r="A86" s="27"/>
      <c r="B86" s="39"/>
    </row>
    <row r="87" spans="1:18" x14ac:dyDescent="0.2">
      <c r="A87" s="57" t="s">
        <v>31</v>
      </c>
      <c r="B87" s="3" t="s">
        <v>13</v>
      </c>
      <c r="C87" s="4">
        <v>1946</v>
      </c>
      <c r="D87" s="4">
        <v>2545</v>
      </c>
      <c r="E87" s="4">
        <v>1641</v>
      </c>
      <c r="F87" s="4">
        <v>2311</v>
      </c>
      <c r="G87" s="4">
        <v>681</v>
      </c>
      <c r="H87" s="4">
        <v>738</v>
      </c>
      <c r="N87" s="2"/>
      <c r="O87" s="2"/>
      <c r="P87" s="2"/>
      <c r="Q87" s="2"/>
      <c r="R87" s="2"/>
    </row>
    <row r="88" spans="1:18" x14ac:dyDescent="0.2">
      <c r="A88" s="57"/>
      <c r="B88" s="3" t="s">
        <v>14</v>
      </c>
      <c r="C88" s="4">
        <v>760</v>
      </c>
      <c r="D88" s="4">
        <v>856</v>
      </c>
      <c r="E88" s="4">
        <v>861</v>
      </c>
      <c r="F88" s="4">
        <v>914</v>
      </c>
      <c r="G88" s="4">
        <v>408</v>
      </c>
      <c r="H88" s="4">
        <v>368</v>
      </c>
      <c r="N88" s="2"/>
      <c r="O88" s="2"/>
      <c r="P88" s="2"/>
      <c r="Q88" s="2"/>
      <c r="R88" s="2"/>
    </row>
    <row r="89" spans="1:18" x14ac:dyDescent="0.2">
      <c r="A89" s="57"/>
      <c r="B89" s="3" t="s">
        <v>15</v>
      </c>
      <c r="C89" s="4">
        <v>120</v>
      </c>
      <c r="D89" s="4">
        <v>242</v>
      </c>
      <c r="E89" s="4">
        <v>120</v>
      </c>
      <c r="F89" s="4">
        <v>156</v>
      </c>
      <c r="G89" s="4">
        <v>61</v>
      </c>
      <c r="H89" s="4">
        <v>38</v>
      </c>
      <c r="N89" s="2"/>
      <c r="O89" s="2"/>
      <c r="P89" s="2"/>
      <c r="Q89" s="2"/>
      <c r="R89" s="2"/>
    </row>
    <row r="90" spans="1:18" x14ac:dyDescent="0.2">
      <c r="A90" s="57"/>
      <c r="B90" s="3" t="s">
        <v>16</v>
      </c>
      <c r="C90" s="4">
        <v>1100</v>
      </c>
      <c r="D90" s="4">
        <v>1060</v>
      </c>
      <c r="E90" s="4">
        <v>1203</v>
      </c>
      <c r="F90" s="4">
        <v>1218</v>
      </c>
      <c r="G90" s="4">
        <v>497</v>
      </c>
      <c r="H90" s="4">
        <v>473</v>
      </c>
      <c r="N90" s="2"/>
      <c r="O90" s="2"/>
      <c r="P90" s="2"/>
      <c r="Q90" s="2"/>
      <c r="R90" s="2"/>
    </row>
    <row r="91" spans="1:18" ht="13.5" thickBot="1" x14ac:dyDescent="0.25">
      <c r="A91" s="57"/>
      <c r="B91" s="10" t="s">
        <v>21</v>
      </c>
      <c r="C91" s="11">
        <v>2268</v>
      </c>
      <c r="D91" s="11">
        <v>2361</v>
      </c>
      <c r="E91" s="38">
        <v>1917</v>
      </c>
      <c r="F91" s="11">
        <v>1940</v>
      </c>
      <c r="G91" s="11">
        <v>872</v>
      </c>
      <c r="H91" s="11">
        <v>734</v>
      </c>
      <c r="N91" s="2"/>
      <c r="O91" s="2"/>
      <c r="P91" s="2"/>
      <c r="Q91" s="2"/>
      <c r="R91" s="2"/>
    </row>
    <row r="92" spans="1:18" ht="13.5" thickTop="1" x14ac:dyDescent="0.2">
      <c r="A92" s="57"/>
      <c r="B92" s="16" t="s">
        <v>17</v>
      </c>
      <c r="C92" s="17">
        <v>6194</v>
      </c>
      <c r="D92" s="17">
        <v>7064</v>
      </c>
      <c r="E92" s="17">
        <v>5742</v>
      </c>
      <c r="F92" s="17">
        <v>6539</v>
      </c>
      <c r="G92" s="17">
        <v>2519</v>
      </c>
      <c r="H92" s="17">
        <v>2351</v>
      </c>
      <c r="N92" s="2"/>
      <c r="O92" s="2"/>
      <c r="P92" s="2"/>
      <c r="Q92" s="2"/>
      <c r="R92" s="2"/>
    </row>
    <row r="93" spans="1:18" x14ac:dyDescent="0.2">
      <c r="A93" s="27"/>
      <c r="B93" s="14"/>
      <c r="C93" s="15"/>
      <c r="D93" s="15"/>
      <c r="E93" s="15"/>
      <c r="F93" s="15"/>
      <c r="G93" s="15"/>
      <c r="H93" s="15"/>
    </row>
    <row r="94" spans="1:18" x14ac:dyDescent="0.2">
      <c r="A94" s="27"/>
      <c r="B94" s="18" t="s">
        <v>18</v>
      </c>
      <c r="C94" s="55">
        <f>D92/C92</f>
        <v>1.1404585082337746</v>
      </c>
      <c r="D94" s="56"/>
      <c r="E94" s="55">
        <f>F92/E92</f>
        <v>1.1388018112156044</v>
      </c>
      <c r="F94" s="56"/>
      <c r="G94" s="55">
        <f>H92/G92</f>
        <v>0.93330686780468441</v>
      </c>
      <c r="H94" s="56"/>
    </row>
    <row r="95" spans="1:18" x14ac:dyDescent="0.2">
      <c r="C95" s="2"/>
      <c r="D95" s="2"/>
    </row>
    <row r="96" spans="1:18" x14ac:dyDescent="0.2">
      <c r="A96" s="50"/>
      <c r="C96" s="2"/>
      <c r="D96" s="2"/>
    </row>
    <row r="97" spans="1:4" x14ac:dyDescent="0.2">
      <c r="A97" s="54" t="s">
        <v>44</v>
      </c>
      <c r="C97" s="2"/>
      <c r="D97" s="2"/>
    </row>
    <row r="98" spans="1:4" x14ac:dyDescent="0.2">
      <c r="A98" s="12" t="s">
        <v>32</v>
      </c>
      <c r="C98" s="2"/>
      <c r="D98" s="2"/>
    </row>
    <row r="99" spans="1:4" x14ac:dyDescent="0.2">
      <c r="C99" s="2"/>
      <c r="D99" s="2"/>
    </row>
    <row r="100" spans="1:4" x14ac:dyDescent="0.2">
      <c r="C100" s="2"/>
      <c r="D100" s="2"/>
    </row>
    <row r="101" spans="1:4" x14ac:dyDescent="0.2">
      <c r="C101" s="2"/>
      <c r="D101" s="2"/>
    </row>
    <row r="102" spans="1:4" x14ac:dyDescent="0.2">
      <c r="C102" s="2"/>
      <c r="D102" s="2"/>
    </row>
    <row r="103" spans="1:4" x14ac:dyDescent="0.2">
      <c r="C103" s="2"/>
      <c r="D103" s="2"/>
    </row>
    <row r="104" spans="1:4" x14ac:dyDescent="0.2">
      <c r="C104" s="2"/>
      <c r="D104" s="2"/>
    </row>
    <row r="105" spans="1:4" x14ac:dyDescent="0.2">
      <c r="C105" s="2"/>
      <c r="D105" s="2"/>
    </row>
    <row r="106" spans="1:4" x14ac:dyDescent="0.2">
      <c r="C106" s="2"/>
      <c r="D106" s="2"/>
    </row>
    <row r="107" spans="1:4" x14ac:dyDescent="0.2">
      <c r="C107" s="2"/>
      <c r="D107" s="2"/>
    </row>
    <row r="108" spans="1:4" x14ac:dyDescent="0.2">
      <c r="C108" s="2"/>
      <c r="D108" s="2"/>
    </row>
    <row r="109" spans="1:4" x14ac:dyDescent="0.2">
      <c r="C109" s="2"/>
      <c r="D109" s="2"/>
    </row>
    <row r="110" spans="1:4" x14ac:dyDescent="0.2">
      <c r="C110" s="2"/>
      <c r="D110" s="2"/>
    </row>
    <row r="111" spans="1:4" x14ac:dyDescent="0.2">
      <c r="C111" s="2"/>
      <c r="D111" s="2"/>
    </row>
    <row r="112" spans="1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</sheetData>
  <mergeCells count="40">
    <mergeCell ref="C94:D94"/>
    <mergeCell ref="E94:F94"/>
    <mergeCell ref="G94:H94"/>
    <mergeCell ref="G76:H76"/>
    <mergeCell ref="A78:A83"/>
    <mergeCell ref="C85:D85"/>
    <mergeCell ref="E85:F85"/>
    <mergeCell ref="G85:H85"/>
    <mergeCell ref="A69:A74"/>
    <mergeCell ref="C76:D76"/>
    <mergeCell ref="E76:F76"/>
    <mergeCell ref="E58:F58"/>
    <mergeCell ref="A87:A92"/>
    <mergeCell ref="C67:D67"/>
    <mergeCell ref="E67:F67"/>
    <mergeCell ref="G67:H67"/>
    <mergeCell ref="A7:A11"/>
    <mergeCell ref="A15:A20"/>
    <mergeCell ref="A24:A29"/>
    <mergeCell ref="A33:A38"/>
    <mergeCell ref="A42:A47"/>
    <mergeCell ref="C13:D13"/>
    <mergeCell ref="E13:F13"/>
    <mergeCell ref="G13:H13"/>
    <mergeCell ref="A60:A65"/>
    <mergeCell ref="A51:A56"/>
    <mergeCell ref="C22:D22"/>
    <mergeCell ref="E22:F22"/>
    <mergeCell ref="C49:D49"/>
    <mergeCell ref="G49:H49"/>
    <mergeCell ref="C58:D58"/>
    <mergeCell ref="G58:H58"/>
    <mergeCell ref="E49:F49"/>
    <mergeCell ref="G22:H22"/>
    <mergeCell ref="C31:D31"/>
    <mergeCell ref="E31:F31"/>
    <mergeCell ref="G31:H31"/>
    <mergeCell ref="C40:D40"/>
    <mergeCell ref="E40:F40"/>
    <mergeCell ref="G40:H40"/>
  </mergeCells>
  <conditionalFormatting sqref="E13:F13">
    <cfRule type="cellIs" dxfId="79" priority="65" operator="greaterThan">
      <formula>1</formula>
    </cfRule>
    <cfRule type="cellIs" dxfId="78" priority="66" operator="lessThan">
      <formula>1</formula>
    </cfRule>
  </conditionalFormatting>
  <conditionalFormatting sqref="G13:H13">
    <cfRule type="cellIs" dxfId="77" priority="63" operator="greaterThan">
      <formula>1</formula>
    </cfRule>
    <cfRule type="cellIs" dxfId="76" priority="64" operator="lessThan">
      <formula>1</formula>
    </cfRule>
  </conditionalFormatting>
  <conditionalFormatting sqref="C22:D22">
    <cfRule type="cellIs" dxfId="75" priority="61" operator="greaterThan">
      <formula>1</formula>
    </cfRule>
    <cfRule type="cellIs" dxfId="74" priority="62" operator="lessThan">
      <formula>1</formula>
    </cfRule>
  </conditionalFormatting>
  <conditionalFormatting sqref="E22:F22">
    <cfRule type="cellIs" dxfId="73" priority="59" operator="greaterThan">
      <formula>1</formula>
    </cfRule>
    <cfRule type="cellIs" dxfId="72" priority="60" operator="lessThan">
      <formula>1</formula>
    </cfRule>
  </conditionalFormatting>
  <conditionalFormatting sqref="G22:H22">
    <cfRule type="cellIs" dxfId="71" priority="57" operator="greaterThan">
      <formula>1</formula>
    </cfRule>
    <cfRule type="cellIs" dxfId="70" priority="58" operator="lessThan">
      <formula>1</formula>
    </cfRule>
  </conditionalFormatting>
  <conditionalFormatting sqref="C31:D31">
    <cfRule type="cellIs" dxfId="69" priority="55" operator="greaterThan">
      <formula>1</formula>
    </cfRule>
    <cfRule type="cellIs" dxfId="68" priority="56" operator="lessThan">
      <formula>1</formula>
    </cfRule>
  </conditionalFormatting>
  <conditionalFormatting sqref="E31:F31">
    <cfRule type="cellIs" dxfId="67" priority="53" operator="greaterThan">
      <formula>1</formula>
    </cfRule>
    <cfRule type="cellIs" dxfId="66" priority="54" operator="lessThan">
      <formula>1</formula>
    </cfRule>
  </conditionalFormatting>
  <conditionalFormatting sqref="G31:H31">
    <cfRule type="cellIs" dxfId="65" priority="51" operator="greaterThan">
      <formula>1</formula>
    </cfRule>
    <cfRule type="cellIs" dxfId="64" priority="52" operator="lessThan">
      <formula>1</formula>
    </cfRule>
  </conditionalFormatting>
  <conditionalFormatting sqref="C40:D40">
    <cfRule type="cellIs" dxfId="63" priority="49" operator="greaterThan">
      <formula>1</formula>
    </cfRule>
    <cfRule type="cellIs" dxfId="62" priority="50" operator="lessThan">
      <formula>1</formula>
    </cfRule>
  </conditionalFormatting>
  <conditionalFormatting sqref="E40:F40">
    <cfRule type="cellIs" dxfId="61" priority="47" operator="greaterThan">
      <formula>1</formula>
    </cfRule>
    <cfRule type="cellIs" dxfId="60" priority="48" operator="lessThan">
      <formula>1</formula>
    </cfRule>
  </conditionalFormatting>
  <conditionalFormatting sqref="G40:H40">
    <cfRule type="cellIs" dxfId="59" priority="45" operator="greaterThan">
      <formula>1</formula>
    </cfRule>
    <cfRule type="cellIs" dxfId="58" priority="46" operator="lessThan">
      <formula>1</formula>
    </cfRule>
  </conditionalFormatting>
  <conditionalFormatting sqref="C49:D49">
    <cfRule type="cellIs" dxfId="57" priority="43" operator="greaterThan">
      <formula>1</formula>
    </cfRule>
    <cfRule type="cellIs" dxfId="56" priority="44" operator="lessThan">
      <formula>1</formula>
    </cfRule>
  </conditionalFormatting>
  <conditionalFormatting sqref="E49:F49">
    <cfRule type="cellIs" dxfId="55" priority="41" operator="greaterThan">
      <formula>1</formula>
    </cfRule>
    <cfRule type="cellIs" dxfId="54" priority="42" operator="lessThan">
      <formula>1</formula>
    </cfRule>
  </conditionalFormatting>
  <conditionalFormatting sqref="G49:H49">
    <cfRule type="cellIs" dxfId="53" priority="39" operator="greaterThan">
      <formula>1</formula>
    </cfRule>
    <cfRule type="cellIs" dxfId="52" priority="40" operator="lessThan">
      <formula>1</formula>
    </cfRule>
  </conditionalFormatting>
  <conditionalFormatting sqref="C58:D58">
    <cfRule type="cellIs" dxfId="51" priority="37" operator="greaterThan">
      <formula>1</formula>
    </cfRule>
    <cfRule type="cellIs" dxfId="50" priority="38" operator="lessThan">
      <formula>1</formula>
    </cfRule>
  </conditionalFormatting>
  <conditionalFormatting sqref="E58:F58">
    <cfRule type="cellIs" dxfId="49" priority="35" operator="greaterThan">
      <formula>1</formula>
    </cfRule>
    <cfRule type="cellIs" dxfId="48" priority="36" operator="lessThan">
      <formula>1</formula>
    </cfRule>
  </conditionalFormatting>
  <conditionalFormatting sqref="G58:H58">
    <cfRule type="cellIs" dxfId="47" priority="33" operator="greaterThan">
      <formula>1</formula>
    </cfRule>
    <cfRule type="cellIs" dxfId="46" priority="34" operator="lessThan">
      <formula>1</formula>
    </cfRule>
  </conditionalFormatting>
  <conditionalFormatting sqref="C67:D67">
    <cfRule type="cellIs" dxfId="45" priority="31" operator="greaterThan">
      <formula>1</formula>
    </cfRule>
    <cfRule type="cellIs" dxfId="44" priority="32" operator="lessThan">
      <formula>1</formula>
    </cfRule>
  </conditionalFormatting>
  <conditionalFormatting sqref="E67:F67">
    <cfRule type="cellIs" dxfId="43" priority="29" operator="greaterThan">
      <formula>1</formula>
    </cfRule>
    <cfRule type="cellIs" dxfId="42" priority="30" operator="lessThan">
      <formula>1</formula>
    </cfRule>
  </conditionalFormatting>
  <conditionalFormatting sqref="G67:H67">
    <cfRule type="cellIs" dxfId="41" priority="27" operator="greaterThan">
      <formula>1</formula>
    </cfRule>
    <cfRule type="cellIs" dxfId="40" priority="28" operator="lessThan">
      <formula>1</formula>
    </cfRule>
  </conditionalFormatting>
  <conditionalFormatting sqref="C13:D13">
    <cfRule type="cellIs" dxfId="39" priority="25" operator="greaterThan">
      <formula>1</formula>
    </cfRule>
    <cfRule type="cellIs" dxfId="38" priority="26" operator="lessThan">
      <formula>1</formula>
    </cfRule>
  </conditionalFormatting>
  <conditionalFormatting sqref="C76:D76">
    <cfRule type="cellIs" dxfId="37" priority="17" operator="greaterThan">
      <formula>1</formula>
    </cfRule>
    <cfRule type="cellIs" dxfId="36" priority="18" operator="lessThan">
      <formula>1</formula>
    </cfRule>
  </conditionalFormatting>
  <conditionalFormatting sqref="E76:F76">
    <cfRule type="cellIs" dxfId="35" priority="15" operator="greaterThan">
      <formula>1</formula>
    </cfRule>
    <cfRule type="cellIs" dxfId="34" priority="16" operator="lessThan">
      <formula>1</formula>
    </cfRule>
  </conditionalFormatting>
  <conditionalFormatting sqref="G76:H76">
    <cfRule type="cellIs" dxfId="33" priority="13" operator="greaterThan">
      <formula>1</formula>
    </cfRule>
    <cfRule type="cellIs" dxfId="32" priority="14" operator="lessThan">
      <formula>1</formula>
    </cfRule>
  </conditionalFormatting>
  <conditionalFormatting sqref="C85:D85">
    <cfRule type="cellIs" dxfId="31" priority="11" operator="greaterThan">
      <formula>1</formula>
    </cfRule>
    <cfRule type="cellIs" dxfId="30" priority="12" operator="lessThan">
      <formula>1</formula>
    </cfRule>
  </conditionalFormatting>
  <conditionalFormatting sqref="E85:F85">
    <cfRule type="cellIs" dxfId="29" priority="9" operator="greaterThan">
      <formula>1</formula>
    </cfRule>
    <cfRule type="cellIs" dxfId="28" priority="10" operator="lessThan">
      <formula>1</formula>
    </cfRule>
  </conditionalFormatting>
  <conditionalFormatting sqref="G85:H85">
    <cfRule type="cellIs" dxfId="27" priority="7" operator="greaterThan">
      <formula>1</formula>
    </cfRule>
    <cfRule type="cellIs" dxfId="26" priority="8" operator="lessThan">
      <formula>1</formula>
    </cfRule>
  </conditionalFormatting>
  <conditionalFormatting sqref="C94:D94">
    <cfRule type="cellIs" dxfId="25" priority="5" operator="greaterThan">
      <formula>1</formula>
    </cfRule>
    <cfRule type="cellIs" dxfId="24" priority="6" operator="lessThan">
      <formula>1</formula>
    </cfRule>
  </conditionalFormatting>
  <conditionalFormatting sqref="E94:F94">
    <cfRule type="cellIs" dxfId="23" priority="3" operator="greaterThan">
      <formula>1</formula>
    </cfRule>
    <cfRule type="cellIs" dxfId="22" priority="4" operator="lessThan">
      <formula>1</formula>
    </cfRule>
  </conditionalFormatting>
  <conditionalFormatting sqref="G94:H94">
    <cfRule type="cellIs" dxfId="21" priority="1" operator="greaterThan">
      <formula>1</formula>
    </cfRule>
    <cfRule type="cellIs" dxfId="20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8" fitToHeight="2" orientation="portrait" r:id="rId1"/>
  <rowBreaks count="1" manualBreakCount="1">
    <brk id="7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showGridLines="0" topLeftCell="A7" zoomScaleNormal="100" workbookViewId="0">
      <selection activeCell="D25" sqref="D25"/>
    </sheetView>
  </sheetViews>
  <sheetFormatPr defaultColWidth="9.125" defaultRowHeight="12.75" x14ac:dyDescent="0.2"/>
  <cols>
    <col min="1" max="1" width="24.375" style="13" customWidth="1"/>
    <col min="2" max="2" width="22.625" style="1" customWidth="1"/>
    <col min="3" max="3" width="12.125" style="1" customWidth="1"/>
    <col min="4" max="4" width="12" style="1" customWidth="1"/>
    <col min="5" max="5" width="3" style="28" customWidth="1"/>
    <col min="6" max="7" width="9.125" style="1"/>
    <col min="8" max="8" width="44.875" style="1" bestFit="1" customWidth="1"/>
    <col min="9" max="11" width="9.125" style="1"/>
    <col min="12" max="12" width="11" style="1" customWidth="1"/>
    <col min="13" max="13" width="41.875" style="1" bestFit="1" customWidth="1"/>
    <col min="14" max="16384" width="9.125" style="1"/>
  </cols>
  <sheetData>
    <row r="1" spans="1:9" ht="15.75" x14ac:dyDescent="0.25">
      <c r="A1" s="8" t="s">
        <v>0</v>
      </c>
    </row>
    <row r="2" spans="1:9" ht="15" x14ac:dyDescent="0.25">
      <c r="A2" s="9" t="s">
        <v>33</v>
      </c>
    </row>
    <row r="3" spans="1:9" x14ac:dyDescent="0.2">
      <c r="A3" s="35" t="s">
        <v>2</v>
      </c>
      <c r="B3" s="36"/>
    </row>
    <row r="4" spans="1:9" x14ac:dyDescent="0.2">
      <c r="A4" s="49" t="s">
        <v>34</v>
      </c>
    </row>
    <row r="5" spans="1:9" s="36" customFormat="1" x14ac:dyDescent="0.2">
      <c r="A5" s="35"/>
      <c r="E5" s="37"/>
    </row>
    <row r="6" spans="1:9" ht="44.25" customHeight="1" x14ac:dyDescent="0.2">
      <c r="A6" s="6" t="s">
        <v>4</v>
      </c>
      <c r="B6" s="6" t="s">
        <v>5</v>
      </c>
      <c r="C6" s="31" t="s">
        <v>35</v>
      </c>
      <c r="D6" s="31" t="s">
        <v>36</v>
      </c>
      <c r="E6" s="29"/>
      <c r="F6" s="7" t="s">
        <v>37</v>
      </c>
    </row>
    <row r="7" spans="1:9" s="24" customFormat="1" ht="27" customHeight="1" x14ac:dyDescent="0.25">
      <c r="A7" s="33" t="s">
        <v>12</v>
      </c>
      <c r="B7" s="32" t="s">
        <v>17</v>
      </c>
      <c r="C7" s="48">
        <v>12960</v>
      </c>
      <c r="D7" s="48">
        <v>10249</v>
      </c>
      <c r="E7" s="30"/>
      <c r="F7" s="23">
        <f>(D7-C7)/C7</f>
        <v>-0.20918209876543209</v>
      </c>
    </row>
    <row r="8" spans="1:9" x14ac:dyDescent="0.2">
      <c r="C8" s="2"/>
      <c r="D8" s="43"/>
      <c r="E8" s="15"/>
      <c r="F8" s="2"/>
      <c r="I8" s="2"/>
    </row>
    <row r="9" spans="1:9" s="24" customFormat="1" ht="27" customHeight="1" x14ac:dyDescent="0.25">
      <c r="A9" s="33" t="s">
        <v>19</v>
      </c>
      <c r="B9" s="25" t="s">
        <v>17</v>
      </c>
      <c r="C9" s="40">
        <v>4331</v>
      </c>
      <c r="D9" s="44">
        <v>4460</v>
      </c>
      <c r="E9" s="30"/>
      <c r="F9" s="26">
        <f>(D9-C9)/C9</f>
        <v>2.9785268990995151E-2</v>
      </c>
      <c r="I9" s="42"/>
    </row>
    <row r="10" spans="1:9" ht="14.45" customHeight="1" x14ac:dyDescent="0.2">
      <c r="A10" s="34"/>
      <c r="B10" s="14"/>
      <c r="C10" s="41"/>
      <c r="D10" s="45"/>
      <c r="E10" s="21"/>
      <c r="F10" s="22"/>
      <c r="H10" s="2"/>
    </row>
    <row r="11" spans="1:9" ht="27" customHeight="1" x14ac:dyDescent="0.2">
      <c r="A11" s="33" t="s">
        <v>22</v>
      </c>
      <c r="B11" s="25" t="s">
        <v>17</v>
      </c>
      <c r="C11" s="40">
        <v>28599</v>
      </c>
      <c r="D11" s="44">
        <v>23222</v>
      </c>
      <c r="E11" s="30"/>
      <c r="F11" s="26">
        <f>(D11-C11)/C11</f>
        <v>-0.18801356690793383</v>
      </c>
      <c r="H11" s="2"/>
      <c r="I11" s="2"/>
    </row>
    <row r="12" spans="1:9" x14ac:dyDescent="0.2">
      <c r="C12" s="2"/>
      <c r="D12" s="46"/>
      <c r="E12" s="15"/>
      <c r="F12" s="2"/>
    </row>
    <row r="13" spans="1:9" s="24" customFormat="1" ht="27" customHeight="1" x14ac:dyDescent="0.2">
      <c r="A13" s="33" t="s">
        <v>24</v>
      </c>
      <c r="B13" s="25" t="s">
        <v>17</v>
      </c>
      <c r="C13" s="40">
        <v>6277</v>
      </c>
      <c r="D13" s="44">
        <v>5765</v>
      </c>
      <c r="E13" s="30"/>
      <c r="F13" s="26">
        <f>(D13-C13)/C13</f>
        <v>-8.1567627847697943E-2</v>
      </c>
      <c r="I13" s="2"/>
    </row>
    <row r="14" spans="1:9" x14ac:dyDescent="0.2">
      <c r="C14" s="2"/>
      <c r="D14" s="46"/>
      <c r="E14" s="15"/>
    </row>
    <row r="15" spans="1:9" s="24" customFormat="1" ht="27" customHeight="1" x14ac:dyDescent="0.2">
      <c r="A15" s="33" t="s">
        <v>25</v>
      </c>
      <c r="B15" s="25" t="s">
        <v>17</v>
      </c>
      <c r="C15" s="40">
        <v>4619</v>
      </c>
      <c r="D15" s="44">
        <v>3573</v>
      </c>
      <c r="E15" s="30"/>
      <c r="F15" s="26">
        <f>(D15-C15)/C15</f>
        <v>-0.22645594284477161</v>
      </c>
      <c r="I15" s="2"/>
    </row>
    <row r="16" spans="1:9" x14ac:dyDescent="0.2">
      <c r="C16" s="2"/>
      <c r="D16" s="46"/>
      <c r="E16" s="15"/>
    </row>
    <row r="17" spans="1:9" s="24" customFormat="1" ht="27" customHeight="1" x14ac:dyDescent="0.25">
      <c r="A17" s="33" t="s">
        <v>27</v>
      </c>
      <c r="B17" s="25" t="s">
        <v>17</v>
      </c>
      <c r="C17" s="40">
        <v>7131</v>
      </c>
      <c r="D17" s="44">
        <v>5037</v>
      </c>
      <c r="E17" s="30"/>
      <c r="F17" s="26">
        <f>(D17-C17)/C17</f>
        <v>-0.29364745477492638</v>
      </c>
      <c r="I17" s="42"/>
    </row>
    <row r="18" spans="1:9" x14ac:dyDescent="0.2">
      <c r="C18" s="2"/>
      <c r="D18" s="46"/>
      <c r="E18" s="15"/>
    </row>
    <row r="19" spans="1:9" s="24" customFormat="1" ht="27" customHeight="1" x14ac:dyDescent="0.2">
      <c r="A19" s="33" t="s">
        <v>28</v>
      </c>
      <c r="B19" s="25" t="s">
        <v>17</v>
      </c>
      <c r="C19" s="40">
        <v>10634</v>
      </c>
      <c r="D19" s="44">
        <v>9651</v>
      </c>
      <c r="E19" s="30"/>
      <c r="F19" s="26">
        <f>(D19-C19)/C19</f>
        <v>-9.2439345495580208E-2</v>
      </c>
      <c r="I19" s="2"/>
    </row>
    <row r="20" spans="1:9" x14ac:dyDescent="0.2">
      <c r="D20" s="47"/>
    </row>
    <row r="21" spans="1:9" ht="24" customHeight="1" x14ac:dyDescent="0.2">
      <c r="A21" s="33" t="s">
        <v>29</v>
      </c>
      <c r="B21" s="25" t="s">
        <v>17</v>
      </c>
      <c r="C21" s="40">
        <v>5319</v>
      </c>
      <c r="D21" s="44">
        <v>4038</v>
      </c>
      <c r="E21" s="30"/>
      <c r="F21" s="26">
        <f>(D21-C21)/C21</f>
        <v>-0.24083474337281444</v>
      </c>
      <c r="I21" s="42"/>
    </row>
    <row r="22" spans="1:9" x14ac:dyDescent="0.2">
      <c r="D22" s="47"/>
    </row>
    <row r="23" spans="1:9" ht="18.75" customHeight="1" x14ac:dyDescent="0.2">
      <c r="A23" s="33" t="s">
        <v>30</v>
      </c>
      <c r="B23" s="25" t="s">
        <v>17</v>
      </c>
      <c r="C23" s="40">
        <v>4522</v>
      </c>
      <c r="D23" s="44">
        <v>4305</v>
      </c>
      <c r="E23" s="30"/>
      <c r="F23" s="26">
        <f>(D23-C23)/C23</f>
        <v>-4.7987616099071206E-2</v>
      </c>
      <c r="I23" s="2"/>
    </row>
    <row r="24" spans="1:9" x14ac:dyDescent="0.2">
      <c r="D24" s="47"/>
    </row>
    <row r="25" spans="1:9" ht="24" customHeight="1" x14ac:dyDescent="0.2">
      <c r="A25" s="33" t="s">
        <v>31</v>
      </c>
      <c r="B25" s="25" t="s">
        <v>17</v>
      </c>
      <c r="C25" s="40">
        <v>5896</v>
      </c>
      <c r="D25" s="44">
        <v>4112</v>
      </c>
      <c r="E25" s="30"/>
      <c r="F25" s="26">
        <f>(D25-C25)/C25</f>
        <v>-0.30257801899592945</v>
      </c>
      <c r="I25" s="42"/>
    </row>
    <row r="27" spans="1:9" x14ac:dyDescent="0.2">
      <c r="A27" s="54" t="s">
        <v>44</v>
      </c>
    </row>
    <row r="28" spans="1:9" x14ac:dyDescent="0.2">
      <c r="A28" s="12" t="s">
        <v>32</v>
      </c>
    </row>
  </sheetData>
  <conditionalFormatting sqref="F7">
    <cfRule type="cellIs" dxfId="19" priority="23" operator="lessThan">
      <formula>0</formula>
    </cfRule>
    <cfRule type="cellIs" dxfId="18" priority="24" operator="greaterThan">
      <formula>0</formula>
    </cfRule>
  </conditionalFormatting>
  <conditionalFormatting sqref="F9">
    <cfRule type="cellIs" dxfId="17" priority="21" operator="lessThan">
      <formula>0</formula>
    </cfRule>
    <cfRule type="cellIs" dxfId="16" priority="22" operator="greaterThan">
      <formula>0</formula>
    </cfRule>
  </conditionalFormatting>
  <conditionalFormatting sqref="F11">
    <cfRule type="cellIs" dxfId="15" priority="19" operator="lessThan">
      <formula>0</formula>
    </cfRule>
    <cfRule type="cellIs" dxfId="14" priority="20" operator="greaterThan">
      <formula>0</formula>
    </cfRule>
  </conditionalFormatting>
  <conditionalFormatting sqref="F13">
    <cfRule type="cellIs" dxfId="13" priority="17" operator="lessThan">
      <formula>0</formula>
    </cfRule>
    <cfRule type="cellIs" dxfId="12" priority="18" operator="greaterThan">
      <formula>0</formula>
    </cfRule>
  </conditionalFormatting>
  <conditionalFormatting sqref="F15"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F17">
    <cfRule type="cellIs" dxfId="9" priority="13" operator="lessThan">
      <formula>0</formula>
    </cfRule>
    <cfRule type="cellIs" dxfId="8" priority="14" operator="greaterThan">
      <formula>0</formula>
    </cfRule>
  </conditionalFormatting>
  <conditionalFormatting sqref="F19">
    <cfRule type="cellIs" dxfId="7" priority="11" operator="lessThan">
      <formula>0</formula>
    </cfRule>
    <cfRule type="cellIs" dxfId="6" priority="12" operator="greaterThan">
      <formula>0</formula>
    </cfRule>
  </conditionalFormatting>
  <conditionalFormatting sqref="F21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23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F25">
    <cfRule type="cellIs" dxfId="1" priority="1" operator="lessThan">
      <formula>0</formula>
    </cfRule>
    <cfRule type="cellIs" dxfId="0" priority="2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showGridLines="0" tabSelected="1" topLeftCell="B13" zoomScaleNormal="100" workbookViewId="0">
      <selection activeCell="E72" sqref="E72"/>
    </sheetView>
  </sheetViews>
  <sheetFormatPr defaultColWidth="9.125" defaultRowHeight="12.75" x14ac:dyDescent="0.2"/>
  <cols>
    <col min="1" max="1" width="15.25" style="13" customWidth="1"/>
    <col min="2" max="2" width="31" style="1" customWidth="1"/>
    <col min="3" max="3" width="11.125" style="1" customWidth="1"/>
    <col min="4" max="13" width="9.625" style="1" customWidth="1"/>
    <col min="14" max="14" width="11.125" style="1" customWidth="1"/>
    <col min="15" max="16384" width="9.125" style="1"/>
  </cols>
  <sheetData>
    <row r="1" spans="1:15" ht="15.75" x14ac:dyDescent="0.25">
      <c r="A1" s="8" t="s">
        <v>0</v>
      </c>
    </row>
    <row r="2" spans="1:15" ht="15" x14ac:dyDescent="0.25">
      <c r="A2" s="9" t="s">
        <v>38</v>
      </c>
    </row>
    <row r="3" spans="1:15" x14ac:dyDescent="0.2">
      <c r="A3" s="35" t="s">
        <v>2</v>
      </c>
      <c r="B3" s="36"/>
    </row>
    <row r="4" spans="1:15" x14ac:dyDescent="0.2">
      <c r="A4" s="49" t="s">
        <v>34</v>
      </c>
    </row>
    <row r="6" spans="1:15" ht="22.5" customHeight="1" x14ac:dyDescent="0.2">
      <c r="A6" s="6" t="s">
        <v>4</v>
      </c>
      <c r="B6" s="6" t="s">
        <v>5</v>
      </c>
      <c r="C6" s="7" t="s">
        <v>39</v>
      </c>
      <c r="D6" s="7">
        <v>2010</v>
      </c>
      <c r="E6" s="7">
        <v>2011</v>
      </c>
      <c r="F6" s="7">
        <v>2012</v>
      </c>
      <c r="G6" s="7">
        <v>2013</v>
      </c>
      <c r="H6" s="7">
        <v>2014</v>
      </c>
      <c r="I6" s="7">
        <v>2015</v>
      </c>
      <c r="J6" s="7">
        <v>2016</v>
      </c>
      <c r="K6" s="7">
        <v>2017</v>
      </c>
      <c r="L6" s="7">
        <v>2018</v>
      </c>
      <c r="M6" s="7">
        <v>2019</v>
      </c>
      <c r="N6" s="51">
        <v>44012</v>
      </c>
      <c r="O6" s="7" t="s">
        <v>40</v>
      </c>
    </row>
    <row r="7" spans="1:15" ht="13.9" customHeight="1" x14ac:dyDescent="0.2">
      <c r="A7" s="58" t="s">
        <v>12</v>
      </c>
      <c r="B7" s="3" t="s">
        <v>13</v>
      </c>
      <c r="C7" s="3">
        <v>5</v>
      </c>
      <c r="D7" s="3">
        <v>16</v>
      </c>
      <c r="E7" s="3">
        <v>42</v>
      </c>
      <c r="F7" s="3">
        <v>197</v>
      </c>
      <c r="G7" s="3">
        <v>162</v>
      </c>
      <c r="H7" s="4">
        <v>178</v>
      </c>
      <c r="I7" s="4">
        <v>386</v>
      </c>
      <c r="J7" s="4">
        <v>1096</v>
      </c>
      <c r="K7" s="4">
        <v>1447</v>
      </c>
      <c r="L7" s="4">
        <v>1835</v>
      </c>
      <c r="M7" s="4">
        <v>2225</v>
      </c>
      <c r="N7" s="4">
        <v>1081</v>
      </c>
      <c r="O7" s="4">
        <v>8670</v>
      </c>
    </row>
    <row r="8" spans="1:15" ht="13.9" customHeight="1" x14ac:dyDescent="0.2">
      <c r="A8" s="59"/>
      <c r="B8" s="3" t="s">
        <v>14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1</v>
      </c>
      <c r="L8" s="4">
        <v>41</v>
      </c>
      <c r="M8" s="4">
        <v>471</v>
      </c>
      <c r="N8" s="4">
        <v>198</v>
      </c>
      <c r="O8" s="4">
        <v>711</v>
      </c>
    </row>
    <row r="9" spans="1:15" x14ac:dyDescent="0.2">
      <c r="A9" s="59"/>
      <c r="B9" s="3" t="s">
        <v>15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2</v>
      </c>
      <c r="L9" s="5">
        <v>19</v>
      </c>
      <c r="M9" s="5">
        <v>299</v>
      </c>
      <c r="N9" s="5">
        <v>182</v>
      </c>
      <c r="O9" s="4">
        <v>502</v>
      </c>
    </row>
    <row r="10" spans="1:15" ht="13.5" thickBot="1" x14ac:dyDescent="0.25">
      <c r="A10" s="59"/>
      <c r="B10" s="10" t="s">
        <v>16</v>
      </c>
      <c r="C10" s="38">
        <v>0</v>
      </c>
      <c r="D10" s="38">
        <v>0</v>
      </c>
      <c r="E10" s="38">
        <v>1</v>
      </c>
      <c r="F10" s="38">
        <v>0</v>
      </c>
      <c r="G10" s="38">
        <v>0</v>
      </c>
      <c r="H10" s="38">
        <v>4</v>
      </c>
      <c r="I10" s="38">
        <v>1</v>
      </c>
      <c r="J10" s="38">
        <v>1</v>
      </c>
      <c r="K10" s="38">
        <v>3</v>
      </c>
      <c r="L10" s="11">
        <v>7</v>
      </c>
      <c r="M10" s="38">
        <v>76</v>
      </c>
      <c r="N10" s="38">
        <v>273</v>
      </c>
      <c r="O10" s="11">
        <v>366</v>
      </c>
    </row>
    <row r="11" spans="1:15" ht="13.5" thickTop="1" x14ac:dyDescent="0.2">
      <c r="A11" s="59"/>
      <c r="B11" s="16" t="s">
        <v>41</v>
      </c>
      <c r="C11" s="16">
        <v>5</v>
      </c>
      <c r="D11" s="16">
        <v>16</v>
      </c>
      <c r="E11" s="16">
        <v>43</v>
      </c>
      <c r="F11" s="16">
        <v>197</v>
      </c>
      <c r="G11" s="16">
        <v>162</v>
      </c>
      <c r="H11" s="19">
        <v>182</v>
      </c>
      <c r="I11" s="19">
        <v>387</v>
      </c>
      <c r="J11" s="19">
        <v>1097</v>
      </c>
      <c r="K11" s="19">
        <v>1453</v>
      </c>
      <c r="L11" s="19">
        <v>1902</v>
      </c>
      <c r="M11" s="19">
        <v>3071</v>
      </c>
      <c r="N11" s="19">
        <v>1734</v>
      </c>
      <c r="O11" s="19">
        <v>10249</v>
      </c>
    </row>
    <row r="12" spans="1:15" x14ac:dyDescent="0.2">
      <c r="A12" s="60"/>
      <c r="B12" s="18" t="s">
        <v>42</v>
      </c>
      <c r="C12" s="20">
        <v>4.8785247341203997E-4</v>
      </c>
      <c r="D12" s="20">
        <v>1.5611279149185301E-3</v>
      </c>
      <c r="E12" s="20">
        <v>4.1955312713435498E-3</v>
      </c>
      <c r="F12" s="20">
        <v>1.9221387452434398E-2</v>
      </c>
      <c r="G12" s="20">
        <v>1.58064201385501E-2</v>
      </c>
      <c r="H12" s="20">
        <v>1.7757830032198298E-2</v>
      </c>
      <c r="I12" s="20">
        <v>3.7759781442091897E-2</v>
      </c>
      <c r="J12" s="20">
        <v>0.10703483266660201</v>
      </c>
      <c r="K12" s="20">
        <v>0.141769928773539</v>
      </c>
      <c r="L12" s="20">
        <v>0.18557908088594</v>
      </c>
      <c r="M12" s="20">
        <v>0.29963898916967502</v>
      </c>
      <c r="N12" s="20">
        <v>0.16918723777929601</v>
      </c>
      <c r="O12" s="20">
        <v>1</v>
      </c>
    </row>
    <row r="14" spans="1:15" ht="12.75" customHeight="1" x14ac:dyDescent="0.2">
      <c r="A14" s="58" t="s">
        <v>19</v>
      </c>
      <c r="B14" s="3" t="s">
        <v>13</v>
      </c>
      <c r="C14" s="4">
        <v>1</v>
      </c>
      <c r="D14" s="5">
        <v>0</v>
      </c>
      <c r="E14" s="5">
        <v>3</v>
      </c>
      <c r="F14" s="4">
        <v>1</v>
      </c>
      <c r="G14" s="4">
        <v>4</v>
      </c>
      <c r="H14" s="4">
        <v>8</v>
      </c>
      <c r="I14" s="4">
        <v>75</v>
      </c>
      <c r="J14" s="4">
        <v>305</v>
      </c>
      <c r="K14" s="4">
        <v>485</v>
      </c>
      <c r="L14" s="4">
        <v>682</v>
      </c>
      <c r="M14" s="4">
        <v>1116</v>
      </c>
      <c r="N14" s="4">
        <v>670</v>
      </c>
      <c r="O14" s="4">
        <v>3350</v>
      </c>
    </row>
    <row r="15" spans="1:15" x14ac:dyDescent="0.2">
      <c r="A15" s="59"/>
      <c r="B15" s="3" t="s">
        <v>14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1</v>
      </c>
      <c r="L15" s="5">
        <v>32</v>
      </c>
      <c r="M15" s="4">
        <v>117</v>
      </c>
      <c r="N15" s="4">
        <v>98</v>
      </c>
      <c r="O15" s="4">
        <v>248</v>
      </c>
    </row>
    <row r="16" spans="1:15" x14ac:dyDescent="0.2">
      <c r="A16" s="59"/>
      <c r="B16" s="3" t="s">
        <v>15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11</v>
      </c>
      <c r="M16" s="4">
        <v>100</v>
      </c>
      <c r="N16" s="4">
        <v>57</v>
      </c>
      <c r="O16" s="4">
        <v>168</v>
      </c>
    </row>
    <row r="17" spans="1:15" x14ac:dyDescent="0.2">
      <c r="A17" s="59"/>
      <c r="B17" s="3" t="s">
        <v>16</v>
      </c>
      <c r="C17" s="5">
        <v>2</v>
      </c>
      <c r="D17" s="4">
        <v>3</v>
      </c>
      <c r="E17" s="4">
        <v>6</v>
      </c>
      <c r="F17" s="4">
        <v>7</v>
      </c>
      <c r="G17" s="4">
        <v>10</v>
      </c>
      <c r="H17" s="4">
        <v>9</v>
      </c>
      <c r="I17" s="4">
        <v>6</v>
      </c>
      <c r="J17" s="4">
        <v>10</v>
      </c>
      <c r="K17" s="4">
        <v>6</v>
      </c>
      <c r="L17" s="4">
        <v>31</v>
      </c>
      <c r="M17" s="4">
        <v>91</v>
      </c>
      <c r="N17" s="4">
        <v>200</v>
      </c>
      <c r="O17" s="4">
        <v>381</v>
      </c>
    </row>
    <row r="18" spans="1:15" ht="13.5" thickBot="1" x14ac:dyDescent="0.25">
      <c r="A18" s="59"/>
      <c r="B18" s="10" t="s">
        <v>21</v>
      </c>
      <c r="C18" s="11">
        <v>2</v>
      </c>
      <c r="D18" s="38">
        <v>0</v>
      </c>
      <c r="E18" s="38">
        <v>1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2</v>
      </c>
      <c r="L18" s="11">
        <v>8</v>
      </c>
      <c r="M18" s="11">
        <v>83</v>
      </c>
      <c r="N18" s="11">
        <v>217</v>
      </c>
      <c r="O18" s="11">
        <v>313</v>
      </c>
    </row>
    <row r="19" spans="1:15" ht="13.5" thickTop="1" x14ac:dyDescent="0.2">
      <c r="A19" s="59"/>
      <c r="B19" s="16" t="s">
        <v>41</v>
      </c>
      <c r="C19" s="19">
        <v>5</v>
      </c>
      <c r="D19" s="19">
        <v>3</v>
      </c>
      <c r="E19" s="19">
        <v>10</v>
      </c>
      <c r="F19" s="19">
        <v>8</v>
      </c>
      <c r="G19" s="19">
        <v>14</v>
      </c>
      <c r="H19" s="19">
        <v>17</v>
      </c>
      <c r="I19" s="19">
        <v>81</v>
      </c>
      <c r="J19" s="19">
        <v>315</v>
      </c>
      <c r="K19" s="19">
        <v>494</v>
      </c>
      <c r="L19" s="19">
        <v>764</v>
      </c>
      <c r="M19" s="19">
        <v>1507</v>
      </c>
      <c r="N19" s="19">
        <v>1242</v>
      </c>
      <c r="O19" s="19">
        <v>4460</v>
      </c>
    </row>
    <row r="20" spans="1:15" x14ac:dyDescent="0.2">
      <c r="A20" s="60"/>
      <c r="B20" s="18" t="s">
        <v>42</v>
      </c>
      <c r="C20" s="20">
        <v>1.12107623318386E-3</v>
      </c>
      <c r="D20" s="20">
        <v>6.7264573991031404E-4</v>
      </c>
      <c r="E20" s="20">
        <v>2.2421524663677099E-3</v>
      </c>
      <c r="F20" s="20">
        <v>1.79372197309417E-3</v>
      </c>
      <c r="G20" s="20">
        <v>3.1390134529147998E-3</v>
      </c>
      <c r="H20" s="20">
        <v>3.8116591928251098E-3</v>
      </c>
      <c r="I20" s="20">
        <v>1.8161434977578501E-2</v>
      </c>
      <c r="J20" s="20">
        <v>7.0627802690582997E-2</v>
      </c>
      <c r="K20" s="20">
        <v>0.110762331838565</v>
      </c>
      <c r="L20" s="20">
        <v>0.171300448430493</v>
      </c>
      <c r="M20" s="20">
        <v>0.33789237668161398</v>
      </c>
      <c r="N20" s="20">
        <v>0.27847533632287003</v>
      </c>
      <c r="O20" s="20">
        <v>1</v>
      </c>
    </row>
    <row r="21" spans="1:15" x14ac:dyDescent="0.2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2.75" customHeight="1" x14ac:dyDescent="0.2">
      <c r="A22" s="58" t="s">
        <v>22</v>
      </c>
      <c r="B22" s="3" t="s">
        <v>13</v>
      </c>
      <c r="C22" s="4">
        <v>40</v>
      </c>
      <c r="D22" s="4">
        <v>24</v>
      </c>
      <c r="E22" s="4">
        <v>49</v>
      </c>
      <c r="F22" s="4">
        <v>91</v>
      </c>
      <c r="G22" s="4">
        <v>206</v>
      </c>
      <c r="H22" s="4">
        <v>340</v>
      </c>
      <c r="I22" s="4">
        <v>623</v>
      </c>
      <c r="J22" s="4">
        <v>886</v>
      </c>
      <c r="K22" s="4">
        <v>1528</v>
      </c>
      <c r="L22" s="4">
        <v>3884</v>
      </c>
      <c r="M22" s="4">
        <v>7062</v>
      </c>
      <c r="N22" s="4">
        <v>3021</v>
      </c>
      <c r="O22" s="4">
        <v>17754</v>
      </c>
    </row>
    <row r="23" spans="1:15" x14ac:dyDescent="0.2">
      <c r="A23" s="59"/>
      <c r="B23" s="3" t="s">
        <v>14</v>
      </c>
      <c r="C23" s="5">
        <v>0</v>
      </c>
      <c r="D23" s="5">
        <v>1</v>
      </c>
      <c r="E23" s="5">
        <v>0</v>
      </c>
      <c r="F23" s="5">
        <v>0</v>
      </c>
      <c r="G23" s="5">
        <v>1</v>
      </c>
      <c r="H23" s="4">
        <v>2</v>
      </c>
      <c r="I23" s="4">
        <v>10</v>
      </c>
      <c r="J23" s="4">
        <v>75</v>
      </c>
      <c r="K23" s="4">
        <v>153</v>
      </c>
      <c r="L23" s="4">
        <v>353</v>
      </c>
      <c r="M23" s="4">
        <v>750</v>
      </c>
      <c r="N23" s="4">
        <v>536</v>
      </c>
      <c r="O23" s="4">
        <v>1881</v>
      </c>
    </row>
    <row r="24" spans="1:15" x14ac:dyDescent="0.2">
      <c r="A24" s="59"/>
      <c r="B24" s="3" t="s">
        <v>15</v>
      </c>
      <c r="C24" s="5">
        <v>0</v>
      </c>
      <c r="D24" s="5">
        <v>0</v>
      </c>
      <c r="E24" s="5">
        <v>0</v>
      </c>
      <c r="F24" s="5">
        <v>0</v>
      </c>
      <c r="G24" s="5">
        <v>2</v>
      </c>
      <c r="H24" s="5">
        <v>0</v>
      </c>
      <c r="I24" s="5">
        <v>6</v>
      </c>
      <c r="J24" s="4">
        <v>24</v>
      </c>
      <c r="K24" s="4">
        <v>38</v>
      </c>
      <c r="L24" s="4">
        <v>85</v>
      </c>
      <c r="M24" s="4">
        <v>202</v>
      </c>
      <c r="N24" s="4">
        <v>160</v>
      </c>
      <c r="O24" s="4">
        <v>517</v>
      </c>
    </row>
    <row r="25" spans="1:15" x14ac:dyDescent="0.2">
      <c r="A25" s="59"/>
      <c r="B25" s="3" t="s">
        <v>16</v>
      </c>
      <c r="C25" s="4">
        <v>41</v>
      </c>
      <c r="D25" s="4">
        <v>17</v>
      </c>
      <c r="E25" s="4">
        <v>20</v>
      </c>
      <c r="F25" s="4">
        <v>19</v>
      </c>
      <c r="G25" s="4">
        <v>20</v>
      </c>
      <c r="H25" s="4">
        <v>41</v>
      </c>
      <c r="I25" s="4">
        <v>53</v>
      </c>
      <c r="J25" s="4">
        <v>55</v>
      </c>
      <c r="K25" s="4">
        <v>58</v>
      </c>
      <c r="L25" s="4">
        <v>137</v>
      </c>
      <c r="M25" s="4">
        <v>508</v>
      </c>
      <c r="N25" s="4">
        <v>626</v>
      </c>
      <c r="O25" s="4">
        <v>1595</v>
      </c>
    </row>
    <row r="26" spans="1:15" ht="13.5" thickBot="1" x14ac:dyDescent="0.25">
      <c r="A26" s="59"/>
      <c r="B26" s="10" t="s">
        <v>21</v>
      </c>
      <c r="C26" s="11">
        <v>2</v>
      </c>
      <c r="D26" s="38">
        <v>0</v>
      </c>
      <c r="E26" s="38">
        <v>0</v>
      </c>
      <c r="F26" s="38">
        <v>0</v>
      </c>
      <c r="G26" s="38">
        <v>2</v>
      </c>
      <c r="H26" s="38">
        <v>1</v>
      </c>
      <c r="I26" s="11">
        <v>9</v>
      </c>
      <c r="J26" s="11">
        <v>4</v>
      </c>
      <c r="K26" s="11">
        <v>8</v>
      </c>
      <c r="L26" s="11">
        <v>36</v>
      </c>
      <c r="M26" s="11">
        <v>371</v>
      </c>
      <c r="N26" s="11">
        <v>1042</v>
      </c>
      <c r="O26" s="11">
        <v>1475</v>
      </c>
    </row>
    <row r="27" spans="1:15" ht="13.5" thickTop="1" x14ac:dyDescent="0.2">
      <c r="A27" s="59"/>
      <c r="B27" s="16" t="s">
        <v>41</v>
      </c>
      <c r="C27" s="19">
        <v>83</v>
      </c>
      <c r="D27" s="19">
        <v>42</v>
      </c>
      <c r="E27" s="19">
        <v>69</v>
      </c>
      <c r="F27" s="19">
        <v>110</v>
      </c>
      <c r="G27" s="19">
        <v>231</v>
      </c>
      <c r="H27" s="19">
        <v>384</v>
      </c>
      <c r="I27" s="19">
        <v>701</v>
      </c>
      <c r="J27" s="19">
        <v>1044</v>
      </c>
      <c r="K27" s="19">
        <v>1785</v>
      </c>
      <c r="L27" s="19">
        <v>4495</v>
      </c>
      <c r="M27" s="19">
        <v>8893</v>
      </c>
      <c r="N27" s="19">
        <v>5385</v>
      </c>
      <c r="O27" s="19">
        <v>23222</v>
      </c>
    </row>
    <row r="28" spans="1:15" x14ac:dyDescent="0.2">
      <c r="A28" s="60"/>
      <c r="B28" s="18" t="s">
        <v>42</v>
      </c>
      <c r="C28" s="20">
        <v>3.5741968822668199E-3</v>
      </c>
      <c r="D28" s="20">
        <v>1.80862974765309E-3</v>
      </c>
      <c r="E28" s="20">
        <v>2.9713202997157899E-3</v>
      </c>
      <c r="F28" s="20">
        <v>4.7368874343295198E-3</v>
      </c>
      <c r="G28" s="20">
        <v>9.9474636120919797E-3</v>
      </c>
      <c r="H28" s="20">
        <v>1.6536043407113898E-2</v>
      </c>
      <c r="I28" s="20">
        <v>3.0186891740590801E-2</v>
      </c>
      <c r="J28" s="20">
        <v>4.4957368013090998E-2</v>
      </c>
      <c r="K28" s="20">
        <v>7.6866764275256197E-2</v>
      </c>
      <c r="L28" s="20">
        <v>0.19356644561191999</v>
      </c>
      <c r="M28" s="20">
        <v>0.38295581775902199</v>
      </c>
      <c r="N28" s="20">
        <v>0.23189217121694899</v>
      </c>
      <c r="O28" s="20">
        <v>1</v>
      </c>
    </row>
    <row r="29" spans="1:15" x14ac:dyDescent="0.2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2.75" customHeight="1" x14ac:dyDescent="0.2">
      <c r="A30" s="58" t="s">
        <v>24</v>
      </c>
      <c r="B30" s="3" t="s">
        <v>13</v>
      </c>
      <c r="C30" s="4">
        <v>124</v>
      </c>
      <c r="D30" s="4">
        <v>57</v>
      </c>
      <c r="E30" s="4">
        <v>68</v>
      </c>
      <c r="F30" s="4">
        <v>108</v>
      </c>
      <c r="G30" s="4">
        <v>232</v>
      </c>
      <c r="H30" s="4">
        <v>306</v>
      </c>
      <c r="I30" s="4">
        <v>331</v>
      </c>
      <c r="J30" s="4">
        <v>469</v>
      </c>
      <c r="K30" s="4">
        <v>548</v>
      </c>
      <c r="L30" s="4">
        <v>774</v>
      </c>
      <c r="M30" s="4">
        <v>1070</v>
      </c>
      <c r="N30" s="4">
        <v>637</v>
      </c>
      <c r="O30" s="4">
        <v>4724</v>
      </c>
    </row>
    <row r="31" spans="1:15" x14ac:dyDescent="0.2">
      <c r="A31" s="59"/>
      <c r="B31" s="3" t="s">
        <v>14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3</v>
      </c>
      <c r="J31" s="4">
        <v>6</v>
      </c>
      <c r="K31" s="4">
        <v>7</v>
      </c>
      <c r="L31" s="4">
        <v>38</v>
      </c>
      <c r="M31" s="4">
        <v>89</v>
      </c>
      <c r="N31" s="4">
        <v>59</v>
      </c>
      <c r="O31" s="4">
        <v>202</v>
      </c>
    </row>
    <row r="32" spans="1:15" x14ac:dyDescent="0.2">
      <c r="A32" s="59"/>
      <c r="B32" s="3" t="s">
        <v>15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1</v>
      </c>
      <c r="J32" s="4">
        <v>3</v>
      </c>
      <c r="K32" s="4">
        <v>11</v>
      </c>
      <c r="L32" s="4">
        <v>27</v>
      </c>
      <c r="M32" s="4">
        <v>61</v>
      </c>
      <c r="N32" s="4">
        <v>49</v>
      </c>
      <c r="O32" s="4">
        <v>152</v>
      </c>
    </row>
    <row r="33" spans="1:15" x14ac:dyDescent="0.2">
      <c r="A33" s="59"/>
      <c r="B33" s="3" t="s">
        <v>16</v>
      </c>
      <c r="C33" s="4">
        <v>18</v>
      </c>
      <c r="D33" s="4">
        <v>1</v>
      </c>
      <c r="E33" s="4">
        <v>2</v>
      </c>
      <c r="F33" s="4">
        <v>1</v>
      </c>
      <c r="G33" s="4">
        <v>3</v>
      </c>
      <c r="H33" s="4">
        <v>8</v>
      </c>
      <c r="I33" s="4">
        <v>3</v>
      </c>
      <c r="J33" s="4">
        <v>8</v>
      </c>
      <c r="K33" s="4">
        <v>10</v>
      </c>
      <c r="L33" s="4">
        <v>31</v>
      </c>
      <c r="M33" s="4">
        <v>97</v>
      </c>
      <c r="N33" s="4">
        <v>194</v>
      </c>
      <c r="O33" s="4">
        <v>376</v>
      </c>
    </row>
    <row r="34" spans="1:15" ht="13.5" thickBot="1" x14ac:dyDescent="0.25">
      <c r="A34" s="59"/>
      <c r="B34" s="10" t="s">
        <v>21</v>
      </c>
      <c r="C34" s="38">
        <v>1</v>
      </c>
      <c r="D34" s="38">
        <v>0</v>
      </c>
      <c r="E34" s="38">
        <v>0</v>
      </c>
      <c r="F34" s="38">
        <v>2</v>
      </c>
      <c r="G34" s="38">
        <v>2</v>
      </c>
      <c r="H34" s="38">
        <v>5</v>
      </c>
      <c r="I34" s="11">
        <v>2</v>
      </c>
      <c r="J34" s="11">
        <v>4</v>
      </c>
      <c r="K34" s="11">
        <v>4</v>
      </c>
      <c r="L34" s="11">
        <v>11</v>
      </c>
      <c r="M34" s="11">
        <v>78</v>
      </c>
      <c r="N34" s="11">
        <v>202</v>
      </c>
      <c r="O34" s="11">
        <v>311</v>
      </c>
    </row>
    <row r="35" spans="1:15" ht="13.5" thickTop="1" x14ac:dyDescent="0.2">
      <c r="A35" s="59"/>
      <c r="B35" s="16" t="s">
        <v>41</v>
      </c>
      <c r="C35" s="19">
        <v>143</v>
      </c>
      <c r="D35" s="19">
        <v>58</v>
      </c>
      <c r="E35" s="19">
        <v>70</v>
      </c>
      <c r="F35" s="19">
        <v>111</v>
      </c>
      <c r="G35" s="19">
        <v>237</v>
      </c>
      <c r="H35" s="19">
        <v>319</v>
      </c>
      <c r="I35" s="19">
        <v>340</v>
      </c>
      <c r="J35" s="19">
        <v>490</v>
      </c>
      <c r="K35" s="19">
        <v>580</v>
      </c>
      <c r="L35" s="19">
        <v>881</v>
      </c>
      <c r="M35" s="19">
        <v>1395</v>
      </c>
      <c r="N35" s="19">
        <v>1141</v>
      </c>
      <c r="O35" s="19">
        <v>5765</v>
      </c>
    </row>
    <row r="36" spans="1:15" x14ac:dyDescent="0.2">
      <c r="A36" s="60"/>
      <c r="B36" s="18" t="s">
        <v>42</v>
      </c>
      <c r="C36" s="20">
        <v>2.4804856895056401E-2</v>
      </c>
      <c r="D36" s="20">
        <v>1.00607111882047E-2</v>
      </c>
      <c r="E36" s="20">
        <v>1.21422376409367E-2</v>
      </c>
      <c r="F36" s="20">
        <v>1.9254119687771E-2</v>
      </c>
      <c r="G36" s="20">
        <v>4.11101474414571E-2</v>
      </c>
      <c r="H36" s="20">
        <v>5.5333911535125797E-2</v>
      </c>
      <c r="I36" s="20">
        <v>5.8976582827406802E-2</v>
      </c>
      <c r="J36" s="20">
        <v>8.4995663486556794E-2</v>
      </c>
      <c r="K36" s="20">
        <v>0.100607111882047</v>
      </c>
      <c r="L36" s="20">
        <v>0.152818733738075</v>
      </c>
      <c r="M36" s="20">
        <v>0.241977450130095</v>
      </c>
      <c r="N36" s="20">
        <v>0.19791847354726799</v>
      </c>
      <c r="O36" s="20">
        <v>1</v>
      </c>
    </row>
    <row r="37" spans="1:15" x14ac:dyDescent="0.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2.75" customHeight="1" x14ac:dyDescent="0.2">
      <c r="A38" s="58" t="s">
        <v>25</v>
      </c>
      <c r="B38" s="3" t="s">
        <v>13</v>
      </c>
      <c r="C38" s="4">
        <v>10</v>
      </c>
      <c r="D38" s="5">
        <v>0</v>
      </c>
      <c r="E38" s="5">
        <v>6</v>
      </c>
      <c r="F38" s="4">
        <v>8</v>
      </c>
      <c r="G38" s="4">
        <v>3</v>
      </c>
      <c r="H38" s="4">
        <v>4</v>
      </c>
      <c r="I38" s="4">
        <v>10</v>
      </c>
      <c r="J38" s="4">
        <v>52</v>
      </c>
      <c r="K38" s="4">
        <v>154</v>
      </c>
      <c r="L38" s="4">
        <v>375</v>
      </c>
      <c r="M38" s="4">
        <v>898</v>
      </c>
      <c r="N38" s="4">
        <v>680</v>
      </c>
      <c r="O38" s="4">
        <v>2200</v>
      </c>
    </row>
    <row r="39" spans="1:15" x14ac:dyDescent="0.2">
      <c r="A39" s="59"/>
      <c r="B39" s="3" t="s">
        <v>14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12</v>
      </c>
      <c r="J39" s="5">
        <v>5</v>
      </c>
      <c r="K39" s="4">
        <v>18</v>
      </c>
      <c r="L39" s="4">
        <v>44</v>
      </c>
      <c r="M39" s="4">
        <v>158</v>
      </c>
      <c r="N39" s="4">
        <v>227</v>
      </c>
      <c r="O39" s="4">
        <v>464</v>
      </c>
    </row>
    <row r="40" spans="1:15" x14ac:dyDescent="0.2">
      <c r="A40" s="59"/>
      <c r="B40" s="3" t="s">
        <v>15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4">
        <v>2</v>
      </c>
      <c r="L40" s="4">
        <v>32</v>
      </c>
      <c r="M40" s="4">
        <v>77</v>
      </c>
      <c r="N40" s="4">
        <v>84</v>
      </c>
      <c r="O40" s="4">
        <v>195</v>
      </c>
    </row>
    <row r="41" spans="1:15" x14ac:dyDescent="0.2">
      <c r="A41" s="59"/>
      <c r="B41" s="3" t="s">
        <v>16</v>
      </c>
      <c r="C41" s="4">
        <v>18</v>
      </c>
      <c r="D41" s="4">
        <v>2</v>
      </c>
      <c r="E41" s="4">
        <v>4</v>
      </c>
      <c r="F41" s="4">
        <v>7</v>
      </c>
      <c r="G41" s="4">
        <v>3</v>
      </c>
      <c r="H41" s="4">
        <v>3</v>
      </c>
      <c r="I41" s="4">
        <v>6</v>
      </c>
      <c r="J41" s="4">
        <v>6</v>
      </c>
      <c r="K41" s="4">
        <v>15</v>
      </c>
      <c r="L41" s="4">
        <v>34</v>
      </c>
      <c r="M41" s="4">
        <v>86</v>
      </c>
      <c r="N41" s="4">
        <v>220</v>
      </c>
      <c r="O41" s="4">
        <v>404</v>
      </c>
    </row>
    <row r="42" spans="1:15" ht="13.5" thickBot="1" x14ac:dyDescent="0.25">
      <c r="A42" s="59"/>
      <c r="B42" s="10" t="s">
        <v>21</v>
      </c>
      <c r="C42" s="11">
        <v>10</v>
      </c>
      <c r="D42" s="11">
        <v>1</v>
      </c>
      <c r="E42" s="11">
        <v>5</v>
      </c>
      <c r="F42" s="11">
        <v>22</v>
      </c>
      <c r="G42" s="11">
        <v>1</v>
      </c>
      <c r="H42" s="38">
        <v>0</v>
      </c>
      <c r="I42" s="38">
        <v>0</v>
      </c>
      <c r="J42" s="38">
        <v>1</v>
      </c>
      <c r="K42" s="11">
        <v>4</v>
      </c>
      <c r="L42" s="11">
        <v>11</v>
      </c>
      <c r="M42" s="11">
        <v>69</v>
      </c>
      <c r="N42" s="11">
        <v>186</v>
      </c>
      <c r="O42" s="11">
        <v>310</v>
      </c>
    </row>
    <row r="43" spans="1:15" ht="13.5" thickTop="1" x14ac:dyDescent="0.2">
      <c r="A43" s="59"/>
      <c r="B43" s="16" t="s">
        <v>41</v>
      </c>
      <c r="C43" s="19">
        <v>38</v>
      </c>
      <c r="D43" s="19">
        <v>3</v>
      </c>
      <c r="E43" s="19">
        <v>15</v>
      </c>
      <c r="F43" s="19">
        <v>37</v>
      </c>
      <c r="G43" s="19">
        <v>7</v>
      </c>
      <c r="H43" s="19">
        <v>7</v>
      </c>
      <c r="I43" s="19">
        <v>28</v>
      </c>
      <c r="J43" s="19">
        <v>64</v>
      </c>
      <c r="K43" s="19">
        <v>193</v>
      </c>
      <c r="L43" s="19">
        <v>496</v>
      </c>
      <c r="M43" s="19">
        <v>1288</v>
      </c>
      <c r="N43" s="19">
        <v>1397</v>
      </c>
      <c r="O43" s="19">
        <v>3573</v>
      </c>
    </row>
    <row r="44" spans="1:15" x14ac:dyDescent="0.2">
      <c r="A44" s="60"/>
      <c r="B44" s="18" t="s">
        <v>42</v>
      </c>
      <c r="C44" s="20">
        <v>1.0635320458998E-2</v>
      </c>
      <c r="D44" s="20">
        <v>8.39630562552477E-4</v>
      </c>
      <c r="E44" s="20">
        <v>4.1981528127623801E-3</v>
      </c>
      <c r="F44" s="20">
        <v>1.0355443604813899E-2</v>
      </c>
      <c r="G44" s="20">
        <v>1.95913797928911E-3</v>
      </c>
      <c r="H44" s="20">
        <v>1.95913797928911E-3</v>
      </c>
      <c r="I44" s="20">
        <v>7.8365519171564504E-3</v>
      </c>
      <c r="J44" s="20">
        <v>1.7912118667786199E-2</v>
      </c>
      <c r="K44" s="20">
        <v>5.4016232857542701E-2</v>
      </c>
      <c r="L44" s="20">
        <v>0.13881891967534299</v>
      </c>
      <c r="M44" s="20">
        <v>0.36048138818919701</v>
      </c>
      <c r="N44" s="20">
        <v>0.39098796529527002</v>
      </c>
      <c r="O44" s="20">
        <v>1</v>
      </c>
    </row>
    <row r="45" spans="1:15" x14ac:dyDescent="0.2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2.75" customHeight="1" x14ac:dyDescent="0.2">
      <c r="A46" s="58" t="s">
        <v>27</v>
      </c>
      <c r="B46" s="3" t="s">
        <v>13</v>
      </c>
      <c r="C46" s="4">
        <v>16</v>
      </c>
      <c r="D46" s="4">
        <v>5</v>
      </c>
      <c r="E46" s="4">
        <v>7</v>
      </c>
      <c r="F46" s="4">
        <v>9</v>
      </c>
      <c r="G46" s="4">
        <v>10</v>
      </c>
      <c r="H46" s="4">
        <v>27</v>
      </c>
      <c r="I46" s="4">
        <v>41</v>
      </c>
      <c r="J46" s="4">
        <v>126</v>
      </c>
      <c r="K46" s="4">
        <v>322</v>
      </c>
      <c r="L46" s="4">
        <v>609</v>
      </c>
      <c r="M46" s="4">
        <v>1157</v>
      </c>
      <c r="N46" s="4">
        <v>863</v>
      </c>
      <c r="O46" s="4">
        <v>3192</v>
      </c>
    </row>
    <row r="47" spans="1:15" x14ac:dyDescent="0.2">
      <c r="A47" s="59"/>
      <c r="B47" s="3" t="s">
        <v>14</v>
      </c>
      <c r="C47" s="5">
        <v>0</v>
      </c>
      <c r="D47" s="5">
        <v>0</v>
      </c>
      <c r="E47" s="5">
        <v>0</v>
      </c>
      <c r="F47" s="5">
        <v>0</v>
      </c>
      <c r="G47" s="5">
        <v>1</v>
      </c>
      <c r="H47" s="4">
        <v>2</v>
      </c>
      <c r="I47" s="5">
        <v>0</v>
      </c>
      <c r="J47" s="5">
        <v>19</v>
      </c>
      <c r="K47" s="4">
        <v>55</v>
      </c>
      <c r="L47" s="4">
        <v>125</v>
      </c>
      <c r="M47" s="4">
        <v>244</v>
      </c>
      <c r="N47" s="4">
        <v>262</v>
      </c>
      <c r="O47" s="4">
        <v>708</v>
      </c>
    </row>
    <row r="48" spans="1:15" x14ac:dyDescent="0.2">
      <c r="A48" s="59"/>
      <c r="B48" s="3" t="s">
        <v>15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1</v>
      </c>
      <c r="I48" s="4">
        <v>1</v>
      </c>
      <c r="J48" s="4">
        <v>10</v>
      </c>
      <c r="K48" s="4">
        <v>35</v>
      </c>
      <c r="L48" s="4">
        <v>126</v>
      </c>
      <c r="M48" s="4">
        <v>181</v>
      </c>
      <c r="N48" s="4">
        <v>94</v>
      </c>
      <c r="O48" s="4">
        <v>448</v>
      </c>
    </row>
    <row r="49" spans="1:15" x14ac:dyDescent="0.2">
      <c r="A49" s="59"/>
      <c r="B49" s="3" t="s">
        <v>16</v>
      </c>
      <c r="C49" s="4">
        <v>6</v>
      </c>
      <c r="D49" s="4">
        <v>2</v>
      </c>
      <c r="E49" s="4">
        <v>6</v>
      </c>
      <c r="F49" s="4">
        <v>5</v>
      </c>
      <c r="G49" s="4">
        <v>9</v>
      </c>
      <c r="H49" s="4">
        <v>6</v>
      </c>
      <c r="I49" s="4">
        <v>14</v>
      </c>
      <c r="J49" s="4">
        <v>9</v>
      </c>
      <c r="K49" s="4">
        <v>14</v>
      </c>
      <c r="L49" s="4">
        <v>24</v>
      </c>
      <c r="M49" s="4">
        <v>50</v>
      </c>
      <c r="N49" s="4">
        <v>175</v>
      </c>
      <c r="O49" s="4">
        <v>320</v>
      </c>
    </row>
    <row r="50" spans="1:15" ht="13.5" thickBot="1" x14ac:dyDescent="0.25">
      <c r="A50" s="59"/>
      <c r="B50" s="10" t="s">
        <v>21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1</v>
      </c>
      <c r="I50" s="38">
        <v>0</v>
      </c>
      <c r="J50" s="38">
        <v>0</v>
      </c>
      <c r="K50" s="38">
        <v>1</v>
      </c>
      <c r="L50" s="11">
        <v>12</v>
      </c>
      <c r="M50" s="11">
        <v>75</v>
      </c>
      <c r="N50" s="11">
        <v>280</v>
      </c>
      <c r="O50" s="11">
        <v>369</v>
      </c>
    </row>
    <row r="51" spans="1:15" ht="13.5" thickTop="1" x14ac:dyDescent="0.2">
      <c r="A51" s="59"/>
      <c r="B51" s="16" t="s">
        <v>41</v>
      </c>
      <c r="C51" s="19">
        <v>22</v>
      </c>
      <c r="D51" s="19">
        <v>7</v>
      </c>
      <c r="E51" s="19">
        <v>13</v>
      </c>
      <c r="F51" s="19">
        <v>14</v>
      </c>
      <c r="G51" s="19">
        <v>20</v>
      </c>
      <c r="H51" s="19">
        <v>37</v>
      </c>
      <c r="I51" s="19">
        <v>56</v>
      </c>
      <c r="J51" s="19">
        <v>164</v>
      </c>
      <c r="K51" s="19">
        <v>427</v>
      </c>
      <c r="L51" s="19">
        <v>896</v>
      </c>
      <c r="M51" s="19">
        <v>1707</v>
      </c>
      <c r="N51" s="19">
        <v>1674</v>
      </c>
      <c r="O51" s="19">
        <v>5037</v>
      </c>
    </row>
    <row r="52" spans="1:15" x14ac:dyDescent="0.2">
      <c r="A52" s="60"/>
      <c r="B52" s="18" t="s">
        <v>42</v>
      </c>
      <c r="C52" s="20">
        <v>4.36767917411157E-3</v>
      </c>
      <c r="D52" s="20">
        <v>1.38971610085368E-3</v>
      </c>
      <c r="E52" s="20">
        <v>2.5809013301568398E-3</v>
      </c>
      <c r="F52" s="20">
        <v>2.7794322017073701E-3</v>
      </c>
      <c r="G52" s="20">
        <v>3.9706174310105199E-3</v>
      </c>
      <c r="H52" s="20">
        <v>7.3456422473694698E-3</v>
      </c>
      <c r="I52" s="20">
        <v>1.1117728806829499E-2</v>
      </c>
      <c r="J52" s="20">
        <v>3.2559062934286301E-2</v>
      </c>
      <c r="K52" s="20">
        <v>8.4772682152074605E-2</v>
      </c>
      <c r="L52" s="20">
        <v>0.17788366090927099</v>
      </c>
      <c r="M52" s="20">
        <v>0.338892197736748</v>
      </c>
      <c r="N52" s="20">
        <v>0.33234067897558101</v>
      </c>
      <c r="O52" s="20">
        <v>1</v>
      </c>
    </row>
    <row r="53" spans="1:15" x14ac:dyDescent="0.2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ht="12.75" customHeight="1" x14ac:dyDescent="0.2">
      <c r="A54" s="58" t="s">
        <v>28</v>
      </c>
      <c r="B54" s="3" t="s">
        <v>13</v>
      </c>
      <c r="C54" s="4">
        <v>177</v>
      </c>
      <c r="D54" s="4">
        <v>72</v>
      </c>
      <c r="E54" s="4">
        <v>119</v>
      </c>
      <c r="F54" s="4">
        <v>163</v>
      </c>
      <c r="G54" s="4">
        <v>335</v>
      </c>
      <c r="H54" s="4">
        <v>411</v>
      </c>
      <c r="I54" s="4">
        <v>547</v>
      </c>
      <c r="J54" s="4">
        <v>678</v>
      </c>
      <c r="K54" s="4">
        <v>887</v>
      </c>
      <c r="L54" s="4">
        <v>1120</v>
      </c>
      <c r="M54" s="4">
        <v>1570</v>
      </c>
      <c r="N54" s="4">
        <v>918</v>
      </c>
      <c r="O54" s="4">
        <v>6997</v>
      </c>
    </row>
    <row r="55" spans="1:15" x14ac:dyDescent="0.2">
      <c r="A55" s="59"/>
      <c r="B55" s="3" t="s">
        <v>14</v>
      </c>
      <c r="C55" s="5">
        <v>0</v>
      </c>
      <c r="D55" s="5">
        <v>0</v>
      </c>
      <c r="E55" s="5">
        <v>0</v>
      </c>
      <c r="F55" s="5">
        <v>0</v>
      </c>
      <c r="G55" s="4">
        <v>1</v>
      </c>
      <c r="H55" s="4">
        <v>8</v>
      </c>
      <c r="I55" s="4">
        <v>27</v>
      </c>
      <c r="J55" s="4">
        <v>40</v>
      </c>
      <c r="K55" s="4">
        <v>78</v>
      </c>
      <c r="L55" s="4">
        <v>134</v>
      </c>
      <c r="M55" s="4">
        <v>239</v>
      </c>
      <c r="N55" s="4">
        <v>246</v>
      </c>
      <c r="O55" s="4">
        <v>773</v>
      </c>
    </row>
    <row r="56" spans="1:15" x14ac:dyDescent="0.2">
      <c r="A56" s="59"/>
      <c r="B56" s="3" t="s">
        <v>15</v>
      </c>
      <c r="C56" s="5">
        <v>0</v>
      </c>
      <c r="D56" s="5">
        <v>0</v>
      </c>
      <c r="E56" s="5">
        <v>0</v>
      </c>
      <c r="F56" s="5">
        <v>0</v>
      </c>
      <c r="G56" s="5">
        <v>2</v>
      </c>
      <c r="H56" s="4">
        <v>5</v>
      </c>
      <c r="I56" s="4">
        <v>12</v>
      </c>
      <c r="J56" s="4">
        <v>25</v>
      </c>
      <c r="K56" s="4">
        <v>81</v>
      </c>
      <c r="L56" s="4">
        <v>162</v>
      </c>
      <c r="M56" s="4">
        <v>231</v>
      </c>
      <c r="N56" s="4">
        <v>127</v>
      </c>
      <c r="O56" s="4">
        <v>645</v>
      </c>
    </row>
    <row r="57" spans="1:15" x14ac:dyDescent="0.2">
      <c r="A57" s="59"/>
      <c r="B57" s="3" t="s">
        <v>16</v>
      </c>
      <c r="C57" s="4">
        <v>10</v>
      </c>
      <c r="D57" s="4">
        <v>17</v>
      </c>
      <c r="E57" s="4">
        <v>6</v>
      </c>
      <c r="F57" s="4">
        <v>18</v>
      </c>
      <c r="G57" s="4">
        <v>32</v>
      </c>
      <c r="H57" s="4">
        <v>22</v>
      </c>
      <c r="I57" s="4">
        <v>26</v>
      </c>
      <c r="J57" s="4">
        <v>60</v>
      </c>
      <c r="K57" s="4">
        <v>39</v>
      </c>
      <c r="L57" s="4">
        <v>79</v>
      </c>
      <c r="M57" s="4">
        <v>169</v>
      </c>
      <c r="N57" s="4">
        <v>211</v>
      </c>
      <c r="O57" s="4">
        <v>689</v>
      </c>
    </row>
    <row r="58" spans="1:15" ht="13.5" thickBot="1" x14ac:dyDescent="0.25">
      <c r="A58" s="59"/>
      <c r="B58" s="10" t="s">
        <v>21</v>
      </c>
      <c r="C58" s="11">
        <v>10</v>
      </c>
      <c r="D58" s="11">
        <v>3</v>
      </c>
      <c r="E58" s="11">
        <v>4</v>
      </c>
      <c r="F58" s="11">
        <v>7</v>
      </c>
      <c r="G58" s="38">
        <v>0</v>
      </c>
      <c r="H58" s="38">
        <v>4</v>
      </c>
      <c r="I58" s="11">
        <v>7</v>
      </c>
      <c r="J58" s="11">
        <v>7</v>
      </c>
      <c r="K58" s="11">
        <v>11</v>
      </c>
      <c r="L58" s="11">
        <v>45</v>
      </c>
      <c r="M58" s="11">
        <v>141</v>
      </c>
      <c r="N58" s="11">
        <v>308</v>
      </c>
      <c r="O58" s="11">
        <v>547</v>
      </c>
    </row>
    <row r="59" spans="1:15" ht="13.5" thickTop="1" x14ac:dyDescent="0.2">
      <c r="A59" s="59"/>
      <c r="B59" s="16" t="s">
        <v>41</v>
      </c>
      <c r="C59" s="19">
        <v>197</v>
      </c>
      <c r="D59" s="19">
        <v>92</v>
      </c>
      <c r="E59" s="19">
        <v>129</v>
      </c>
      <c r="F59" s="19">
        <v>188</v>
      </c>
      <c r="G59" s="19">
        <v>370</v>
      </c>
      <c r="H59" s="19">
        <v>450</v>
      </c>
      <c r="I59" s="19">
        <v>619</v>
      </c>
      <c r="J59" s="19">
        <v>810</v>
      </c>
      <c r="K59" s="19">
        <v>1096</v>
      </c>
      <c r="L59" s="19">
        <v>1540</v>
      </c>
      <c r="M59" s="19">
        <v>2350</v>
      </c>
      <c r="N59" s="19">
        <v>1810</v>
      </c>
      <c r="O59" s="19">
        <v>9651</v>
      </c>
    </row>
    <row r="60" spans="1:15" x14ac:dyDescent="0.2">
      <c r="A60" s="60"/>
      <c r="B60" s="18" t="s">
        <v>42</v>
      </c>
      <c r="C60" s="20">
        <v>2.0412392498186702E-2</v>
      </c>
      <c r="D60" s="20">
        <v>9.5326909128587694E-3</v>
      </c>
      <c r="E60" s="20">
        <v>1.3366490519117201E-2</v>
      </c>
      <c r="F60" s="20">
        <v>1.9479846648015799E-2</v>
      </c>
      <c r="G60" s="20">
        <v>3.8337996062584201E-2</v>
      </c>
      <c r="H60" s="20">
        <v>4.6627292508548301E-2</v>
      </c>
      <c r="I60" s="20">
        <v>6.4138431250647596E-2</v>
      </c>
      <c r="J60" s="20">
        <v>8.3929126515387004E-2</v>
      </c>
      <c r="K60" s="20">
        <v>0.113563361309709</v>
      </c>
      <c r="L60" s="20">
        <v>0.15956895658480999</v>
      </c>
      <c r="M60" s="20">
        <v>0.24349808310019699</v>
      </c>
      <c r="N60" s="20">
        <v>0.18754533208993901</v>
      </c>
      <c r="O60" s="20">
        <v>1</v>
      </c>
    </row>
    <row r="62" spans="1:15" x14ac:dyDescent="0.2">
      <c r="A62" s="58" t="s">
        <v>29</v>
      </c>
      <c r="B62" s="3" t="s">
        <v>13</v>
      </c>
      <c r="C62" s="4">
        <v>23</v>
      </c>
      <c r="D62" s="4">
        <v>11</v>
      </c>
      <c r="E62" s="4">
        <v>2</v>
      </c>
      <c r="F62" s="4">
        <v>8</v>
      </c>
      <c r="G62" s="4">
        <v>10</v>
      </c>
      <c r="H62" s="4">
        <v>34</v>
      </c>
      <c r="I62" s="4">
        <v>98</v>
      </c>
      <c r="J62" s="4">
        <v>213</v>
      </c>
      <c r="K62" s="4">
        <v>385</v>
      </c>
      <c r="L62" s="4">
        <v>572</v>
      </c>
      <c r="M62" s="4">
        <v>921</v>
      </c>
      <c r="N62" s="4">
        <v>524</v>
      </c>
      <c r="O62" s="4">
        <v>2801</v>
      </c>
    </row>
    <row r="63" spans="1:15" x14ac:dyDescent="0.2">
      <c r="A63" s="59"/>
      <c r="B63" s="3" t="s">
        <v>14</v>
      </c>
      <c r="C63" s="5">
        <v>0</v>
      </c>
      <c r="D63" s="5">
        <v>0</v>
      </c>
      <c r="E63" s="5">
        <v>1</v>
      </c>
      <c r="F63" s="4">
        <v>3</v>
      </c>
      <c r="G63" s="4">
        <v>5</v>
      </c>
      <c r="H63" s="4">
        <v>14</v>
      </c>
      <c r="I63" s="4">
        <v>17</v>
      </c>
      <c r="J63" s="4">
        <v>41</v>
      </c>
      <c r="K63" s="4">
        <v>86</v>
      </c>
      <c r="L63" s="4">
        <v>87</v>
      </c>
      <c r="M63" s="4">
        <v>144</v>
      </c>
      <c r="N63" s="4">
        <v>109</v>
      </c>
      <c r="O63" s="4">
        <v>507</v>
      </c>
    </row>
    <row r="64" spans="1:15" x14ac:dyDescent="0.2">
      <c r="A64" s="59"/>
      <c r="B64" s="3" t="s">
        <v>15</v>
      </c>
      <c r="C64" s="5">
        <v>0</v>
      </c>
      <c r="D64" s="5">
        <v>0</v>
      </c>
      <c r="E64" s="5">
        <v>0</v>
      </c>
      <c r="F64" s="5">
        <v>0</v>
      </c>
      <c r="G64" s="5">
        <v>1</v>
      </c>
      <c r="H64" s="4">
        <v>1</v>
      </c>
      <c r="I64" s="4">
        <v>6</v>
      </c>
      <c r="J64" s="4">
        <v>3</v>
      </c>
      <c r="K64" s="4">
        <v>32</v>
      </c>
      <c r="L64" s="4">
        <v>50</v>
      </c>
      <c r="M64" s="4">
        <v>70</v>
      </c>
      <c r="N64" s="4">
        <v>39</v>
      </c>
      <c r="O64" s="4">
        <v>202</v>
      </c>
    </row>
    <row r="65" spans="1:15" x14ac:dyDescent="0.2">
      <c r="A65" s="59"/>
      <c r="B65" s="3" t="s">
        <v>16</v>
      </c>
      <c r="C65" s="4">
        <v>13</v>
      </c>
      <c r="D65" s="5">
        <v>2</v>
      </c>
      <c r="E65" s="5">
        <v>2</v>
      </c>
      <c r="F65" s="5">
        <v>4</v>
      </c>
      <c r="G65" s="4">
        <v>3</v>
      </c>
      <c r="H65" s="4">
        <v>5</v>
      </c>
      <c r="I65" s="4">
        <v>6</v>
      </c>
      <c r="J65" s="4">
        <v>6</v>
      </c>
      <c r="K65" s="4">
        <v>14</v>
      </c>
      <c r="L65" s="4">
        <v>24</v>
      </c>
      <c r="M65" s="4">
        <v>78</v>
      </c>
      <c r="N65" s="4">
        <v>84</v>
      </c>
      <c r="O65" s="4">
        <v>241</v>
      </c>
    </row>
    <row r="66" spans="1:15" ht="13.5" thickBot="1" x14ac:dyDescent="0.25">
      <c r="A66" s="59"/>
      <c r="B66" s="10" t="s">
        <v>21</v>
      </c>
      <c r="C66" s="11">
        <v>3</v>
      </c>
      <c r="D66" s="38">
        <v>1</v>
      </c>
      <c r="E66" s="38">
        <v>0</v>
      </c>
      <c r="F66" s="38">
        <v>0</v>
      </c>
      <c r="G66" s="38">
        <v>3</v>
      </c>
      <c r="H66" s="38">
        <v>1</v>
      </c>
      <c r="I66" s="38">
        <v>0</v>
      </c>
      <c r="J66" s="38">
        <v>1</v>
      </c>
      <c r="K66" s="38">
        <v>2</v>
      </c>
      <c r="L66" s="11">
        <v>8</v>
      </c>
      <c r="M66" s="11">
        <v>58</v>
      </c>
      <c r="N66" s="11">
        <v>210</v>
      </c>
      <c r="O66" s="11">
        <v>287</v>
      </c>
    </row>
    <row r="67" spans="1:15" ht="13.5" thickTop="1" x14ac:dyDescent="0.2">
      <c r="A67" s="59"/>
      <c r="B67" s="16" t="s">
        <v>41</v>
      </c>
      <c r="C67" s="19">
        <v>39</v>
      </c>
      <c r="D67" s="19">
        <v>14</v>
      </c>
      <c r="E67" s="19">
        <v>5</v>
      </c>
      <c r="F67" s="19">
        <v>15</v>
      </c>
      <c r="G67" s="19">
        <v>22</v>
      </c>
      <c r="H67" s="19">
        <v>55</v>
      </c>
      <c r="I67" s="19">
        <v>127</v>
      </c>
      <c r="J67" s="19">
        <v>264</v>
      </c>
      <c r="K67" s="19">
        <v>519</v>
      </c>
      <c r="L67" s="19">
        <v>741</v>
      </c>
      <c r="M67" s="19">
        <v>1271</v>
      </c>
      <c r="N67" s="19">
        <v>966</v>
      </c>
      <c r="O67" s="19">
        <v>4038</v>
      </c>
    </row>
    <row r="68" spans="1:15" x14ac:dyDescent="0.2">
      <c r="A68" s="60"/>
      <c r="B68" s="18" t="s">
        <v>42</v>
      </c>
      <c r="C68" s="20">
        <v>9.6582466567607696E-3</v>
      </c>
      <c r="D68" s="20">
        <v>3.46706290242694E-3</v>
      </c>
      <c r="E68" s="20">
        <v>1.23823675086677E-3</v>
      </c>
      <c r="F68" s="20">
        <v>3.7147102526003E-3</v>
      </c>
      <c r="G68" s="20">
        <v>5.4482417038137698E-3</v>
      </c>
      <c r="H68" s="20">
        <v>1.3620604259534401E-2</v>
      </c>
      <c r="I68" s="20">
        <v>3.1451213472015897E-2</v>
      </c>
      <c r="J68" s="20">
        <v>6.5378900445765206E-2</v>
      </c>
      <c r="K68" s="20">
        <v>0.12852897473996999</v>
      </c>
      <c r="L68" s="20">
        <v>0.183506686478455</v>
      </c>
      <c r="M68" s="20">
        <v>0.31475978207033201</v>
      </c>
      <c r="N68" s="20">
        <v>0.23922734026745901</v>
      </c>
      <c r="O68" s="20">
        <v>1</v>
      </c>
    </row>
    <row r="70" spans="1:15" x14ac:dyDescent="0.2">
      <c r="A70" s="58" t="s">
        <v>30</v>
      </c>
      <c r="B70" s="3" t="s">
        <v>13</v>
      </c>
      <c r="C70" s="4">
        <v>7</v>
      </c>
      <c r="D70" s="4">
        <v>3</v>
      </c>
      <c r="E70" s="4">
        <v>14</v>
      </c>
      <c r="F70" s="4">
        <v>18</v>
      </c>
      <c r="G70" s="4">
        <v>37</v>
      </c>
      <c r="H70" s="4">
        <v>83</v>
      </c>
      <c r="I70" s="4">
        <v>130</v>
      </c>
      <c r="J70" s="4">
        <v>218</v>
      </c>
      <c r="K70" s="4">
        <v>372</v>
      </c>
      <c r="L70" s="4">
        <v>551</v>
      </c>
      <c r="M70" s="4">
        <v>865</v>
      </c>
      <c r="N70" s="4">
        <v>550</v>
      </c>
      <c r="O70" s="4">
        <v>2848</v>
      </c>
    </row>
    <row r="71" spans="1:15" x14ac:dyDescent="0.2">
      <c r="A71" s="59"/>
      <c r="B71" s="3" t="s">
        <v>14</v>
      </c>
      <c r="C71" s="5">
        <v>1</v>
      </c>
      <c r="D71" s="5">
        <v>0</v>
      </c>
      <c r="E71" s="5">
        <v>0</v>
      </c>
      <c r="F71" s="5">
        <v>2</v>
      </c>
      <c r="G71" s="5">
        <v>0</v>
      </c>
      <c r="H71" s="5">
        <v>4</v>
      </c>
      <c r="I71" s="4">
        <v>5</v>
      </c>
      <c r="J71" s="4">
        <v>18</v>
      </c>
      <c r="K71" s="4">
        <v>40</v>
      </c>
      <c r="L71" s="4">
        <v>100</v>
      </c>
      <c r="M71" s="4">
        <v>185</v>
      </c>
      <c r="N71" s="4">
        <v>148</v>
      </c>
      <c r="O71" s="4">
        <v>503</v>
      </c>
    </row>
    <row r="72" spans="1:15" x14ac:dyDescent="0.2">
      <c r="A72" s="59"/>
      <c r="B72" s="3" t="s">
        <v>15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3</v>
      </c>
      <c r="I72" s="4">
        <v>8</v>
      </c>
      <c r="J72" s="4">
        <v>7</v>
      </c>
      <c r="K72" s="4">
        <v>31</v>
      </c>
      <c r="L72" s="4">
        <v>71</v>
      </c>
      <c r="M72" s="4">
        <v>101</v>
      </c>
      <c r="N72" s="4">
        <v>38</v>
      </c>
      <c r="O72" s="4">
        <v>259</v>
      </c>
    </row>
    <row r="73" spans="1:15" x14ac:dyDescent="0.2">
      <c r="A73" s="59"/>
      <c r="B73" s="3" t="s">
        <v>16</v>
      </c>
      <c r="C73" s="4">
        <v>12</v>
      </c>
      <c r="D73" s="5">
        <v>0</v>
      </c>
      <c r="E73" s="5">
        <v>3</v>
      </c>
      <c r="F73" s="5">
        <v>3</v>
      </c>
      <c r="G73" s="5">
        <v>1</v>
      </c>
      <c r="H73" s="4">
        <v>6</v>
      </c>
      <c r="I73" s="4">
        <v>7</v>
      </c>
      <c r="J73" s="4">
        <v>11</v>
      </c>
      <c r="K73" s="4">
        <v>28</v>
      </c>
      <c r="L73" s="4">
        <v>65</v>
      </c>
      <c r="M73" s="4">
        <v>95</v>
      </c>
      <c r="N73" s="4">
        <v>148</v>
      </c>
      <c r="O73" s="4">
        <v>379</v>
      </c>
    </row>
    <row r="74" spans="1:15" ht="13.5" thickBot="1" x14ac:dyDescent="0.25">
      <c r="A74" s="59"/>
      <c r="B74" s="10" t="s">
        <v>21</v>
      </c>
      <c r="C74" s="38">
        <v>0</v>
      </c>
      <c r="D74" s="38">
        <v>0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  <c r="J74" s="38">
        <v>3</v>
      </c>
      <c r="K74" s="11">
        <v>5</v>
      </c>
      <c r="L74" s="11">
        <v>14</v>
      </c>
      <c r="M74" s="11">
        <v>65</v>
      </c>
      <c r="N74" s="11">
        <v>229</v>
      </c>
      <c r="O74" s="11">
        <v>316</v>
      </c>
    </row>
    <row r="75" spans="1:15" ht="13.5" thickTop="1" x14ac:dyDescent="0.2">
      <c r="A75" s="59"/>
      <c r="B75" s="16" t="s">
        <v>41</v>
      </c>
      <c r="C75" s="19">
        <v>20</v>
      </c>
      <c r="D75" s="19">
        <v>3</v>
      </c>
      <c r="E75" s="19">
        <v>17</v>
      </c>
      <c r="F75" s="19">
        <v>23</v>
      </c>
      <c r="G75" s="19">
        <v>38</v>
      </c>
      <c r="H75" s="19">
        <v>96</v>
      </c>
      <c r="I75" s="19">
        <v>150</v>
      </c>
      <c r="J75" s="19">
        <v>257</v>
      </c>
      <c r="K75" s="19">
        <v>476</v>
      </c>
      <c r="L75" s="19">
        <v>801</v>
      </c>
      <c r="M75" s="19">
        <v>1311</v>
      </c>
      <c r="N75" s="19">
        <v>1113</v>
      </c>
      <c r="O75" s="19">
        <v>4305</v>
      </c>
    </row>
    <row r="76" spans="1:15" x14ac:dyDescent="0.2">
      <c r="A76" s="60"/>
      <c r="B76" s="18" t="s">
        <v>42</v>
      </c>
      <c r="C76" s="20">
        <v>4.6457607433217198E-3</v>
      </c>
      <c r="D76" s="20">
        <v>6.9686411149825795E-4</v>
      </c>
      <c r="E76" s="20">
        <v>3.9488966318234602E-3</v>
      </c>
      <c r="F76" s="20">
        <v>5.3426248548199802E-3</v>
      </c>
      <c r="G76" s="20">
        <v>8.8269454123112694E-3</v>
      </c>
      <c r="H76" s="20">
        <v>2.2299651567944299E-2</v>
      </c>
      <c r="I76" s="20">
        <v>3.4843205574912897E-2</v>
      </c>
      <c r="J76" s="20">
        <v>5.9698025551684103E-2</v>
      </c>
      <c r="K76" s="20">
        <v>0.110569105691057</v>
      </c>
      <c r="L76" s="20">
        <v>0.186062717770035</v>
      </c>
      <c r="M76" s="20">
        <v>0.30452961672473899</v>
      </c>
      <c r="N76" s="20">
        <v>0.258536585365854</v>
      </c>
      <c r="O76" s="20">
        <v>1</v>
      </c>
    </row>
    <row r="78" spans="1:15" x14ac:dyDescent="0.2">
      <c r="A78" s="58" t="s">
        <v>31</v>
      </c>
      <c r="B78" s="3" t="s">
        <v>13</v>
      </c>
      <c r="C78" s="4">
        <v>53</v>
      </c>
      <c r="D78" s="4">
        <v>12</v>
      </c>
      <c r="E78" s="4">
        <v>9</v>
      </c>
      <c r="F78" s="4">
        <v>28</v>
      </c>
      <c r="G78" s="4">
        <v>45</v>
      </c>
      <c r="H78" s="4">
        <v>45</v>
      </c>
      <c r="I78" s="4">
        <v>54</v>
      </c>
      <c r="J78" s="4">
        <v>178</v>
      </c>
      <c r="K78" s="4">
        <v>239</v>
      </c>
      <c r="L78" s="4">
        <v>590</v>
      </c>
      <c r="M78" s="4">
        <v>885</v>
      </c>
      <c r="N78" s="4">
        <v>609</v>
      </c>
      <c r="O78" s="4">
        <v>2747</v>
      </c>
    </row>
    <row r="79" spans="1:15" x14ac:dyDescent="0.2">
      <c r="A79" s="59"/>
      <c r="B79" s="3" t="s">
        <v>14</v>
      </c>
      <c r="C79" s="5">
        <v>0</v>
      </c>
      <c r="D79" s="5">
        <v>1</v>
      </c>
      <c r="E79" s="5">
        <v>9</v>
      </c>
      <c r="F79" s="5">
        <v>2</v>
      </c>
      <c r="G79" s="4">
        <v>5</v>
      </c>
      <c r="H79" s="4">
        <v>14</v>
      </c>
      <c r="I79" s="4">
        <v>12</v>
      </c>
      <c r="J79" s="4">
        <v>32</v>
      </c>
      <c r="K79" s="4">
        <v>34</v>
      </c>
      <c r="L79" s="4">
        <v>59</v>
      </c>
      <c r="M79" s="4">
        <v>137</v>
      </c>
      <c r="N79" s="4">
        <v>171</v>
      </c>
      <c r="O79" s="4">
        <v>476</v>
      </c>
    </row>
    <row r="80" spans="1:15" x14ac:dyDescent="0.2">
      <c r="A80" s="59"/>
      <c r="B80" s="3" t="s">
        <v>15</v>
      </c>
      <c r="C80" s="5">
        <v>0</v>
      </c>
      <c r="D80" s="5">
        <v>1</v>
      </c>
      <c r="E80" s="5">
        <v>3</v>
      </c>
      <c r="F80" s="5">
        <v>2</v>
      </c>
      <c r="G80" s="5">
        <v>2</v>
      </c>
      <c r="H80" s="5">
        <v>3</v>
      </c>
      <c r="I80" s="5">
        <v>4</v>
      </c>
      <c r="J80" s="4">
        <v>3</v>
      </c>
      <c r="K80" s="4">
        <v>3</v>
      </c>
      <c r="L80" s="4">
        <v>6</v>
      </c>
      <c r="M80" s="4">
        <v>44</v>
      </c>
      <c r="N80" s="4">
        <v>60</v>
      </c>
      <c r="O80" s="4">
        <v>131</v>
      </c>
    </row>
    <row r="81" spans="1:15" x14ac:dyDescent="0.2">
      <c r="A81" s="59"/>
      <c r="B81" s="3" t="s">
        <v>16</v>
      </c>
      <c r="C81" s="4">
        <v>22</v>
      </c>
      <c r="D81" s="4">
        <v>11</v>
      </c>
      <c r="E81" s="4">
        <v>8</v>
      </c>
      <c r="F81" s="4">
        <v>12</v>
      </c>
      <c r="G81" s="4">
        <v>11</v>
      </c>
      <c r="H81" s="4">
        <v>13</v>
      </c>
      <c r="I81" s="4">
        <v>17</v>
      </c>
      <c r="J81" s="4">
        <v>15</v>
      </c>
      <c r="K81" s="4">
        <v>14</v>
      </c>
      <c r="L81" s="4">
        <v>26</v>
      </c>
      <c r="M81" s="4">
        <v>76</v>
      </c>
      <c r="N81" s="4">
        <v>130</v>
      </c>
      <c r="O81" s="4">
        <v>355</v>
      </c>
    </row>
    <row r="82" spans="1:15" ht="13.5" thickBot="1" x14ac:dyDescent="0.25">
      <c r="A82" s="59"/>
      <c r="B82" s="10" t="s">
        <v>21</v>
      </c>
      <c r="C82" s="11">
        <v>19</v>
      </c>
      <c r="D82" s="38">
        <v>1</v>
      </c>
      <c r="E82" s="11">
        <v>2</v>
      </c>
      <c r="F82" s="11">
        <v>3</v>
      </c>
      <c r="G82" s="11">
        <v>3</v>
      </c>
      <c r="H82" s="11">
        <v>4</v>
      </c>
      <c r="I82" s="11">
        <v>5</v>
      </c>
      <c r="J82" s="11">
        <v>2</v>
      </c>
      <c r="K82" s="11">
        <v>10</v>
      </c>
      <c r="L82" s="11">
        <v>18</v>
      </c>
      <c r="M82" s="11">
        <v>95</v>
      </c>
      <c r="N82" s="11">
        <v>241</v>
      </c>
      <c r="O82" s="11">
        <v>403</v>
      </c>
    </row>
    <row r="83" spans="1:15" ht="13.5" thickTop="1" x14ac:dyDescent="0.2">
      <c r="A83" s="59"/>
      <c r="B83" s="16" t="s">
        <v>41</v>
      </c>
      <c r="C83" s="19">
        <v>94</v>
      </c>
      <c r="D83" s="19">
        <v>26</v>
      </c>
      <c r="E83" s="19">
        <v>31</v>
      </c>
      <c r="F83" s="19">
        <v>47</v>
      </c>
      <c r="G83" s="19">
        <v>66</v>
      </c>
      <c r="H83" s="19">
        <v>79</v>
      </c>
      <c r="I83" s="19">
        <v>92</v>
      </c>
      <c r="J83" s="19">
        <v>230</v>
      </c>
      <c r="K83" s="19">
        <v>300</v>
      </c>
      <c r="L83" s="19">
        <v>699</v>
      </c>
      <c r="M83" s="19">
        <v>1237</v>
      </c>
      <c r="N83" s="19">
        <v>1211</v>
      </c>
      <c r="O83" s="19">
        <v>4112</v>
      </c>
    </row>
    <row r="84" spans="1:15" x14ac:dyDescent="0.2">
      <c r="A84" s="60"/>
      <c r="B84" s="18" t="s">
        <v>42</v>
      </c>
      <c r="C84" s="20">
        <v>2.2859922178988301E-2</v>
      </c>
      <c r="D84" s="20">
        <v>6.3229571984435799E-3</v>
      </c>
      <c r="E84" s="20">
        <v>7.5389105058365803E-3</v>
      </c>
      <c r="F84" s="20">
        <v>1.1429961089494199E-2</v>
      </c>
      <c r="G84" s="20">
        <v>1.6050583657587499E-2</v>
      </c>
      <c r="H84" s="20">
        <v>1.9212062256809301E-2</v>
      </c>
      <c r="I84" s="20">
        <v>2.2373540856031101E-2</v>
      </c>
      <c r="J84" s="20">
        <v>5.5933852140077803E-2</v>
      </c>
      <c r="K84" s="20">
        <v>7.2957198443579799E-2</v>
      </c>
      <c r="L84" s="20">
        <v>0.169990272373541</v>
      </c>
      <c r="M84" s="20">
        <v>0.300826848249027</v>
      </c>
      <c r="N84" s="20">
        <v>0.294503891050584</v>
      </c>
      <c r="O84" s="20">
        <v>1</v>
      </c>
    </row>
    <row r="86" spans="1:15" x14ac:dyDescent="0.2">
      <c r="A86" s="54" t="s">
        <v>44</v>
      </c>
    </row>
    <row r="87" spans="1:15" x14ac:dyDescent="0.2">
      <c r="A87" s="12" t="s">
        <v>43</v>
      </c>
    </row>
  </sheetData>
  <mergeCells count="10">
    <mergeCell ref="A62:A68"/>
    <mergeCell ref="A70:A76"/>
    <mergeCell ref="A78:A84"/>
    <mergeCell ref="A46:A52"/>
    <mergeCell ref="A54:A60"/>
    <mergeCell ref="A7:A12"/>
    <mergeCell ref="A14:A20"/>
    <mergeCell ref="A22:A28"/>
    <mergeCell ref="A30:A36"/>
    <mergeCell ref="A38:A44"/>
  </mergeCells>
  <pageMargins left="0.70866141732283472" right="0.70866141732283472" top="0.35433070866141736" bottom="0.35433070866141736" header="0.31496062992125984" footer="0.31496062992125984"/>
  <pageSetup paperSize="9" scale="76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0292C5-0B1B-4EDB-BB78-39A8EAB94D9A}"/>
</file>

<file path=customXml/itemProps2.xml><?xml version="1.0" encoding="utf-8"?>
<ds:datastoreItem xmlns:ds="http://schemas.openxmlformats.org/officeDocument/2006/customXml" ds:itemID="{FCC37211-D114-4474-AF9A-819FB15CF1B5}"/>
</file>

<file path=customXml/itemProps3.xml><?xml version="1.0" encoding="utf-8"?>
<ds:datastoreItem xmlns:ds="http://schemas.openxmlformats.org/officeDocument/2006/customXml" ds:itemID="{CC1CFAAD-7E2C-48B6-A87A-DF849516FA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Flussi SICID</vt:lpstr>
      <vt:lpstr>Variazione pendenti SICID</vt:lpstr>
      <vt:lpstr>Stratigrafia pendenti SICID</vt:lpstr>
      <vt:lpstr>'Flussi SICID'!Area_stampa</vt:lpstr>
      <vt:lpstr>'Stratigrafia pendenti SICID'!Area_stampa</vt:lpstr>
      <vt:lpstr>'Variazione pendenti SICID'!Area_stampa</vt:lpstr>
      <vt:lpstr>'Flussi SICID'!Titoli_stampa</vt:lpstr>
      <vt:lpstr>'Stratigrafia pendenti SICID'!Titoli_stampa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2020-10-12T10:15:14Z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